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772" firstSheet="1" activeTab="1"/>
  </bookViews>
  <sheets>
    <sheet name="άνοιξη 2016" sheetId="1" r:id="rId1"/>
    <sheet name=" ΜΑΪΟΣ 2020" sheetId="2" r:id="rId2"/>
    <sheet name="Sheet1" sheetId="3" r:id="rId3"/>
  </sheets>
  <definedNames>
    <definedName name="_xlnm.Print_Area" localSheetId="1">' ΜΑΪΟΣ 2020'!$B$7:$T$78</definedName>
    <definedName name="_xlnm.Print_Area" localSheetId="0">'άνοιξη 2016'!$A$1:$V$48</definedName>
    <definedName name="_xlnm.Print_Titles" localSheetId="1">' ΜΑΪΟΣ 2020'!$7:$7</definedName>
    <definedName name="_xlnm.Print_Titles" localSheetId="0">'άνοιξη 2016'!$1:$7</definedName>
  </definedNames>
  <calcPr fullCalcOnLoad="1"/>
</workbook>
</file>

<file path=xl/sharedStrings.xml><?xml version="1.0" encoding="utf-8"?>
<sst xmlns="http://schemas.openxmlformats.org/spreadsheetml/2006/main" count="574" uniqueCount="416">
  <si>
    <t>Τμήμα Αναπτύξεως Υδάτων</t>
  </si>
  <si>
    <t>Διυλιστήριο Νερού Λεμεσού Τηλ. (+357)25823786, fax. (+357)25823799</t>
  </si>
  <si>
    <t>Κωδικός Δείγματος</t>
  </si>
  <si>
    <t>Δειγματοληψία</t>
  </si>
  <si>
    <t>Cond.</t>
  </si>
  <si>
    <t>pH</t>
  </si>
  <si>
    <t>Temp</t>
  </si>
  <si>
    <t>Cl</t>
  </si>
  <si>
    <t>Ca</t>
  </si>
  <si>
    <t>B</t>
  </si>
  <si>
    <t>(μS/cm)</t>
  </si>
  <si>
    <t>(mg/L)</t>
  </si>
  <si>
    <t>(ºC)</t>
  </si>
  <si>
    <r>
      <t>(mg/L HCO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</si>
  <si>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TITR-HCO3</t>
  </si>
  <si>
    <t>Ημερομ.</t>
  </si>
  <si>
    <t>Ώρα</t>
  </si>
  <si>
    <r>
      <t>Σημειώσεις</t>
    </r>
    <r>
      <rPr>
        <sz val="7"/>
        <rFont val="Arial"/>
        <family val="2"/>
      </rPr>
      <t xml:space="preserve">:                </t>
    </r>
  </si>
  <si>
    <t>Υπογραφή:</t>
  </si>
  <si>
    <t>Τεχν. Υπεύθυνος: Χριστίνα Χρίστου</t>
  </si>
  <si>
    <t>ΕΚΘΕΣΗ ΑΠΟΤΕΛΕΣΜΑΤΩΝ</t>
  </si>
  <si>
    <t xml:space="preserve">Αρ. Έκθεσης: </t>
  </si>
  <si>
    <t>F</t>
  </si>
  <si>
    <t>K</t>
  </si>
  <si>
    <t>Mg</t>
  </si>
  <si>
    <t>Περιγραφή Σημείου Δειγμ/ψίας</t>
  </si>
  <si>
    <t>Ανθρ. Άλατα</t>
  </si>
  <si>
    <r>
      <t>(mg/L CO</t>
    </r>
    <r>
      <rPr>
        <b/>
        <vertAlign val="subscript"/>
        <sz val="8"/>
        <rFont val="Arial"/>
        <family val="2"/>
      </rPr>
      <t>3</t>
    </r>
    <r>
      <rPr>
        <b/>
        <sz val="8"/>
        <rFont val="Arial"/>
        <family val="2"/>
      </rPr>
      <t>)</t>
    </r>
  </si>
  <si>
    <t>Όξινα Ανθρ. Άλατα</t>
  </si>
  <si>
    <t>TITR-CO3</t>
  </si>
  <si>
    <t>&lt;0,15</t>
  </si>
  <si>
    <t>Δίκτυο Μανδριών</t>
  </si>
  <si>
    <t>Δίκτυο Αχέλειας</t>
  </si>
  <si>
    <t>Δίκτυο Κουκλιών</t>
  </si>
  <si>
    <t>Δίκτυο Αγίας Βαρβάρας</t>
  </si>
  <si>
    <t>Δίκτυο Αργάκας</t>
  </si>
  <si>
    <t>Δίκτυο Προδρόμου</t>
  </si>
  <si>
    <t>Δεξαμενή Παφιάνα</t>
  </si>
  <si>
    <t>Αρδευτικό Τμήμα Γερμασόγειας</t>
  </si>
  <si>
    <t>Αγρόκτημα Λανίτη</t>
  </si>
  <si>
    <t>Δεξαμενή Μονής</t>
  </si>
  <si>
    <t>Δεξαμενή Επισκοπής</t>
  </si>
  <si>
    <t>Δεξαμενή Κολόσσι</t>
  </si>
  <si>
    <t>&lt;LOQ</t>
  </si>
  <si>
    <t>10-ΜΑΥ-2016/L/4352</t>
  </si>
  <si>
    <t>10-ΜΑΥ-2016/L/4353</t>
  </si>
  <si>
    <t>0,1705</t>
  </si>
  <si>
    <t>10-MAY-2016/L/4348</t>
  </si>
  <si>
    <t>Αρδ. Έργο Ακρούντας- Φοινικάρια</t>
  </si>
  <si>
    <t>10-MAY-2016/L/4349</t>
  </si>
  <si>
    <t>10-MAY-2016/L/4347</t>
  </si>
  <si>
    <t>10-ΜΑΥ-2016/L/4351</t>
  </si>
  <si>
    <t>ΑΠΟΤΕΛΕΣΜΑΤΑ ΑΝΑΛΥΣΕΩΝ ΝΕΡΩΝ ΑΡΔΕΥΣΗΣ 2016</t>
  </si>
  <si>
    <t>11-ΜΑΥ-2016/L/4370</t>
  </si>
  <si>
    <t>11-ΜΑΥ-2016/L/4366</t>
  </si>
  <si>
    <t>11-ΜΑΥ-2016/L/4371</t>
  </si>
  <si>
    <t>11-ΜΑΥ-2016/L/4372</t>
  </si>
  <si>
    <t>11-ΜΑΥ-2016/L/4373</t>
  </si>
  <si>
    <t>0,1787</t>
  </si>
  <si>
    <t>Αγία Μαρίνα</t>
  </si>
  <si>
    <t>12-ΜΑΥ-2016/L/4376</t>
  </si>
  <si>
    <t>12-MAY-2016/L/4377</t>
  </si>
  <si>
    <t>12-ΜΑΥ-2016/L/4374</t>
  </si>
  <si>
    <t>12-ΜΑΥ-2016/L/4379</t>
  </si>
  <si>
    <r>
      <t>54,444</t>
    </r>
    <r>
      <rPr>
        <vertAlign val="superscript"/>
        <sz val="8"/>
        <rFont val="Arial"/>
        <family val="2"/>
      </rPr>
      <t>ii</t>
    </r>
  </si>
  <si>
    <r>
      <t>56,9172</t>
    </r>
    <r>
      <rPr>
        <vertAlign val="superscript"/>
        <sz val="8"/>
        <rFont val="Arial"/>
        <family val="2"/>
      </rPr>
      <t>ii</t>
    </r>
  </si>
  <si>
    <r>
      <t>87,8353</t>
    </r>
    <r>
      <rPr>
        <vertAlign val="superscript"/>
        <sz val="8"/>
        <rFont val="Arial"/>
        <family val="2"/>
      </rPr>
      <t>ii</t>
    </r>
  </si>
  <si>
    <r>
      <t>78,3652</t>
    </r>
    <r>
      <rPr>
        <vertAlign val="superscript"/>
        <sz val="8"/>
        <rFont val="Arial"/>
        <family val="2"/>
      </rPr>
      <t>ii</t>
    </r>
  </si>
  <si>
    <r>
      <t>260,3772</t>
    </r>
    <r>
      <rPr>
        <vertAlign val="superscript"/>
        <sz val="8"/>
        <rFont val="Arial"/>
        <family val="2"/>
      </rPr>
      <t>ii</t>
    </r>
  </si>
  <si>
    <r>
      <t>290,4393</t>
    </r>
    <r>
      <rPr>
        <vertAlign val="superscript"/>
        <sz val="8"/>
        <rFont val="Arial"/>
        <family val="2"/>
      </rPr>
      <t>ii</t>
    </r>
  </si>
  <si>
    <r>
      <t>56,2265</t>
    </r>
    <r>
      <rPr>
        <vertAlign val="superscript"/>
        <sz val="8"/>
        <rFont val="Arial"/>
        <family val="2"/>
      </rPr>
      <t>ii</t>
    </r>
  </si>
  <si>
    <r>
      <t>65,8025</t>
    </r>
    <r>
      <rPr>
        <vertAlign val="superscript"/>
        <sz val="8"/>
        <rFont val="Arial"/>
        <family val="2"/>
      </rPr>
      <t>ii</t>
    </r>
  </si>
  <si>
    <r>
      <t>78,9179</t>
    </r>
    <r>
      <rPr>
        <vertAlign val="superscript"/>
        <sz val="8"/>
        <rFont val="Arial"/>
        <family val="2"/>
      </rPr>
      <t>ii</t>
    </r>
  </si>
  <si>
    <r>
      <t>79,7717</t>
    </r>
    <r>
      <rPr>
        <vertAlign val="superscript"/>
        <sz val="8"/>
        <rFont val="Arial"/>
        <family val="2"/>
      </rPr>
      <t>ii</t>
    </r>
  </si>
  <si>
    <r>
      <t>61,1283</t>
    </r>
    <r>
      <rPr>
        <vertAlign val="superscript"/>
        <sz val="8"/>
        <rFont val="Arial"/>
        <family val="2"/>
      </rPr>
      <t>ii</t>
    </r>
  </si>
  <si>
    <r>
      <t>54,7282</t>
    </r>
    <r>
      <rPr>
        <vertAlign val="superscript"/>
        <sz val="8"/>
        <rFont val="Arial"/>
        <family val="2"/>
      </rPr>
      <t>ii</t>
    </r>
  </si>
  <si>
    <r>
      <t>186,8982</t>
    </r>
    <r>
      <rPr>
        <vertAlign val="superscript"/>
        <sz val="8"/>
        <rFont val="Arial"/>
        <family val="2"/>
      </rPr>
      <t>ii</t>
    </r>
  </si>
  <si>
    <r>
      <t>183,5503</t>
    </r>
    <r>
      <rPr>
        <vertAlign val="superscript"/>
        <sz val="8"/>
        <rFont val="Arial"/>
        <family val="2"/>
      </rPr>
      <t>ii</t>
    </r>
  </si>
  <si>
    <t>Αρδ. Περιοχή Δερύνεια 13- Φρέναρος</t>
  </si>
  <si>
    <t>Αρδευτική Περιοχή 16-Δερύνεια- Παροχή 22/1</t>
  </si>
  <si>
    <t>Υπουργείο Γεωργίας, Αγροτικής Ανάπτυξης και Περιβάλλοντος</t>
  </si>
  <si>
    <t>Υπηρεσία Ελέγχου Ποιότητας Νερού - Εργαστήριο Λεμεσού</t>
  </si>
  <si>
    <t xml:space="preserve">    Ε2402/6 (06/08/2015)</t>
  </si>
  <si>
    <t>TDS</t>
  </si>
  <si>
    <r>
      <t>SO</t>
    </r>
    <r>
      <rPr>
        <b/>
        <vertAlign val="subscript"/>
        <sz val="8"/>
        <rFont val="Arial"/>
        <family val="2"/>
      </rPr>
      <t xml:space="preserve">4 </t>
    </r>
  </si>
  <si>
    <r>
      <t>NO</t>
    </r>
    <r>
      <rPr>
        <b/>
        <vertAlign val="subscript"/>
        <sz val="8"/>
        <rFont val="Arial"/>
        <family val="2"/>
      </rPr>
      <t xml:space="preserve">3 </t>
    </r>
  </si>
  <si>
    <t>Να</t>
  </si>
  <si>
    <t>Κ</t>
  </si>
  <si>
    <t>Total Hard.</t>
  </si>
  <si>
    <t>CONDUCT* (CYS EN 27888:1993)</t>
  </si>
  <si>
    <t>TDS (Εσωτ/ή)</t>
  </si>
  <si>
    <t>PH* (CYS EN ISO 10523:2012)</t>
  </si>
  <si>
    <r>
      <t>IC-ANIONS</t>
    </r>
    <r>
      <rPr>
        <vertAlign val="superscript"/>
        <sz val="6"/>
        <rFont val="Arial"/>
        <family val="2"/>
      </rPr>
      <t>ΙI</t>
    </r>
    <r>
      <rPr>
        <sz val="6"/>
        <rFont val="Arial"/>
        <family val="2"/>
      </rPr>
      <t xml:space="preserve"> / TITR-CL</t>
    </r>
    <r>
      <rPr>
        <vertAlign val="superscript"/>
        <sz val="6"/>
        <rFont val="Arial"/>
        <family val="2"/>
      </rPr>
      <t xml:space="preserve">Ι </t>
    </r>
    <r>
      <rPr>
        <sz val="6"/>
        <rFont val="Arial"/>
        <family val="2"/>
      </rPr>
      <t>(ISO:10304-1/εσωτερική)</t>
    </r>
  </si>
  <si>
    <t>ICP-B*     (CYS EN ISO 11885:2009)</t>
  </si>
  <si>
    <t xml:space="preserve">       Η διευρυμένη αβεβαιότητα της μεθόδου προσδιορισμού του pH για στάθμη εμπιστοσύνης 95%, στην παραμετρική τιμή 9,1 ανέρχεται στο 3% και στην παραμετρική τιμή 7.15 ανέρχεται στο 3%.</t>
  </si>
  <si>
    <t xml:space="preserve">       Η διευρυμένη αβεβαιότητα της μεθόδου προσδιορισμού του Β για στάθμη εμπιστοσύνης 95%, στην παραμετρική τιμή 1,0 mg/L ανέρχεται στο 6,43%</t>
  </si>
  <si>
    <t>1. Τα αποτελέσματα αφορούν μόνο τα δείγματα που έχουν εξεταστεί.</t>
  </si>
  <si>
    <t>2. Απαγορεύεται να χρησιμοποιηθεί ή/και αναπαραχθεί η παρούσα έκθεση αποσπασματικά, παρά μόνο στο σύνολό της, χωρίς γραπτή έγκριση του Εργαστηρίου</t>
  </si>
  <si>
    <t>3. Την ευθύνη για σωστή διαδικασία δειγματοληψίας βάσει των οδηγιών του εργαστηρίου έχει ο πελάτης.</t>
  </si>
  <si>
    <r>
      <t xml:space="preserve">4 Οι δείκτες </t>
    </r>
    <r>
      <rPr>
        <b/>
        <i/>
        <sz val="7"/>
        <rFont val="Arial"/>
        <family val="2"/>
      </rPr>
      <t xml:space="preserve">(I,II,III,IV) </t>
    </r>
    <r>
      <rPr>
        <sz val="7"/>
        <rFont val="Arial"/>
        <family val="2"/>
      </rPr>
      <t>δίπλα από το αποτελέσμα προσδιορίζει τη μέθοδο που χρησιμοποιήθηκε. I. TITR- CL, II. IC ANIONS- CL, III. TITR- CA, IV. ICP- CATIONS-CA</t>
    </r>
  </si>
  <si>
    <t>5. Οι μέθοδοι που έχουν διαπιστευθεί από το ΚΟΠΠ σημειώνονται με *.</t>
  </si>
  <si>
    <t>Υπογραφές:</t>
  </si>
  <si>
    <t>Αναλυτές:</t>
  </si>
  <si>
    <t>Xρ.Χρίστου,  Λ. Δημοσθένους</t>
  </si>
  <si>
    <r>
      <t>Γνωμάτευση</t>
    </r>
    <r>
      <rPr>
        <sz val="8"/>
        <rFont val="Arial"/>
        <family val="2"/>
      </rPr>
      <t>: Βλ. Σημείωμα τριμηνιαίας</t>
    </r>
  </si>
  <si>
    <t>………………………………………………………………………………………</t>
  </si>
  <si>
    <t>Ημ. Έκδοσης:</t>
  </si>
  <si>
    <r>
      <t xml:space="preserve">Προϊστάμενη Υπηρεσίας:  </t>
    </r>
    <r>
      <rPr>
        <sz val="8"/>
        <rFont val="Arial"/>
        <family val="2"/>
      </rPr>
      <t>Δρ Κυριακή Ιωάννου</t>
    </r>
  </si>
  <si>
    <r>
      <t>ICP-CATION</t>
    </r>
    <r>
      <rPr>
        <vertAlign val="superscript"/>
        <sz val="6"/>
        <rFont val="Arial"/>
        <family val="2"/>
      </rPr>
      <t>ΙV</t>
    </r>
    <r>
      <rPr>
        <sz val="6"/>
        <rFont val="Arial"/>
        <family val="2"/>
      </rPr>
      <t xml:space="preserve"> / TITR-CA</t>
    </r>
    <r>
      <rPr>
        <vertAlign val="superscript"/>
        <sz val="6"/>
        <rFont val="Arial"/>
        <family val="2"/>
      </rPr>
      <t xml:space="preserve">ΙII  </t>
    </r>
    <r>
      <rPr>
        <sz val="6"/>
        <rFont val="Arial"/>
        <family val="2"/>
      </rPr>
      <t>(ISO:11885/ εσωτερική)</t>
    </r>
  </si>
  <si>
    <t>&lt;LOD</t>
  </si>
  <si>
    <t xml:space="preserve">              Αρ. Πιστ.: L071 ΔΟΚΙΜΕΣ</t>
  </si>
  <si>
    <t>1,514</t>
  </si>
  <si>
    <t>36,7</t>
  </si>
  <si>
    <t>43,99</t>
  </si>
  <si>
    <t xml:space="preserve"> </t>
  </si>
  <si>
    <t xml:space="preserve">mg/L </t>
  </si>
  <si>
    <r>
      <t>mg/L CaCO</t>
    </r>
    <r>
      <rPr>
        <vertAlign val="subscript"/>
        <sz val="8"/>
        <rFont val="Arial"/>
        <family val="2"/>
      </rPr>
      <t>3</t>
    </r>
  </si>
  <si>
    <t>Αρδευτική περιοχή 1- Άχνα παροχή 22/4</t>
  </si>
  <si>
    <r>
      <t xml:space="preserve">Περιγραφή Δειγμάτων: </t>
    </r>
    <r>
      <rPr>
        <sz val="7"/>
        <rFont val="Arial"/>
        <family val="2"/>
      </rPr>
      <t xml:space="preserve">500 mL νερού σε πλαστικά μπουκάλια PET </t>
    </r>
  </si>
  <si>
    <r>
      <t xml:space="preserve">Δειγματοληψία: </t>
    </r>
    <r>
      <rPr>
        <sz val="7"/>
        <rFont val="Arial"/>
        <family val="2"/>
      </rPr>
      <t>Σύμφωνα με την οδηγία 02102</t>
    </r>
  </si>
  <si>
    <r>
      <rPr>
        <b/>
        <u val="single"/>
        <sz val="7"/>
        <rFont val="Arial"/>
        <family val="2"/>
      </rPr>
      <t xml:space="preserve">Παρατηρήσεις: </t>
    </r>
    <r>
      <rPr>
        <sz val="7"/>
        <rFont val="Arial"/>
        <family val="2"/>
      </rPr>
      <t>LOD Φθοριούχων, Νιτρικών και θειϊών αλάτων: 0,05mg/L,       LOQ =Φθοριούχων &amp; Νιτρικών: 0,15mg/L</t>
    </r>
  </si>
  <si>
    <t xml:space="preserve">     LOD Χαλκού (Cu)= 0.89 μg/L, Σιδήρου (Fe)= 3,82 μg/L   Τα αποτελέσματα της αγωγιμότητας είναι στους 25 0C</t>
  </si>
  <si>
    <r>
      <t>Περίοδος Ανάλυσης:</t>
    </r>
    <r>
      <rPr>
        <sz val="7"/>
        <rFont val="Arial"/>
        <family val="2"/>
      </rPr>
      <t xml:space="preserve"> Μάρτιος- Ιούνιος 2016</t>
    </r>
  </si>
  <si>
    <t>φράγμα Αργάκας - Πόλη Χρυσοχούς</t>
  </si>
  <si>
    <t>Φράγμα Ευρέτου- Πόλη Χρυσοχούς</t>
  </si>
  <si>
    <t>φράγμα Πωμού - Πόλη Χρυσοχούς</t>
  </si>
  <si>
    <t>Αρδευτική περιοχή 9-Σωτήρα- Παροχή 5/2</t>
  </si>
  <si>
    <t>Αρδευτικό Έργο Βασιλικού-Πεντάσχοινου, Καλαβασός-Υδροληψία 133</t>
  </si>
  <si>
    <t xml:space="preserve">Δεξαμενή ΙΑ ψηλή-Προδρόμι-Πόλη Χρυσοχούς   </t>
  </si>
  <si>
    <t>Δεξαμενή  Αργάκας</t>
  </si>
  <si>
    <t>Αρδευτικό Τμήμα Γερμασόγειας-Σημείο Εμπλουτισμού Αρ.820</t>
  </si>
  <si>
    <t>&lt;0,050</t>
  </si>
  <si>
    <t>Αρδευτικό Έργο Αθηένου Υδρ.8</t>
  </si>
  <si>
    <t>Αρδευτικό Έργο Κίτι Υδρ.37</t>
  </si>
  <si>
    <t>Αρδευτικό Έργο Βασιλικού-Πεντάσχοινου, Λεύκαρα Υδρ.5</t>
  </si>
  <si>
    <t xml:space="preserve"> Φράγμα Αγία Μαρίνα-Πόλη Χρυσοχούς</t>
  </si>
  <si>
    <t>Δίκτυο Αχέλειας H 13</t>
  </si>
  <si>
    <t>Δίκτυο Κουκλιών M106</t>
  </si>
  <si>
    <t>Δεξαμενή Παρεκλησιάς (ΣΑΛΑ)</t>
  </si>
  <si>
    <t>Φράγμα Καλοπαναγιώτη, Παρ.16</t>
  </si>
  <si>
    <t>Φράγμα Ξυλιάτου, Παρ. 865</t>
  </si>
  <si>
    <t>Φράγμα Βυζακιάς, G/1</t>
  </si>
  <si>
    <t>Αρδευτική περιοχή Φρέναρος 13A Παρ. 30/1</t>
  </si>
  <si>
    <t>Αρδευτική περιοχή 4B- Ορμήδεια Παρ. 2/3</t>
  </si>
  <si>
    <t>Αγρόκτημα Φασουρίου   Αρ. Παροχής 378</t>
  </si>
  <si>
    <t>Αγρόκτημα Λανίτη Αρ. Παροχής 276</t>
  </si>
  <si>
    <t>Αγρόκτημα Στ.Μαυρόπουλου Αρ. Παροχής 2</t>
  </si>
  <si>
    <t>Δίκτυο Μανδριών H 29/4/1</t>
  </si>
  <si>
    <t>Δίκτυο Χλώρακας H10/1/4</t>
  </si>
  <si>
    <t>Αρδευτικό Έργο Βασιλικού-Πεντάσχοινου, Αγ. Θεόδωρος Υδρ. 38</t>
  </si>
  <si>
    <t>Αρδευτικό Έργο Βασιλικού - Πεντάσχοινου, Μαρώνι Υδρ. 85</t>
  </si>
  <si>
    <t>Αρδευτική περιοχή-Σκαρίνου- Υδρ. 62</t>
  </si>
  <si>
    <t>Καναλέτο Αγ. Βαρβάρα</t>
  </si>
  <si>
    <t xml:space="preserve">Δεξαμενή Παφιάνα, Γεροσκήπου </t>
  </si>
  <si>
    <t xml:space="preserve">ΑΠΟΤΕΛΕΣΜΑΤΑ ΑΝΑΛΥΣΕΩΝ ΝΕΡΩΝ ΑΡΔΕΥΣΗΣ </t>
  </si>
  <si>
    <t>ΕΠΑΡΧΙΑ ΛΕΥΚΩΣΙΑΣ</t>
  </si>
  <si>
    <t>ΕΠΑΡΧΙΑ ΛΑΡΝΑΚΑΣ</t>
  </si>
  <si>
    <t>ΕΡΓΟ ΚΟΚΚΙΝΟΧΩΡΙΩΝ</t>
  </si>
  <si>
    <t>ΕΠΑΡΧΙΑ ΛΕΜΕΣΟΥ</t>
  </si>
  <si>
    <t>ΕΠΑΡΧΙΑ ΠΑΦΟΥ</t>
  </si>
  <si>
    <t>ΕΡΓΟ ΧΡΥΣΟΧΟΥΣ</t>
  </si>
  <si>
    <t>Α/Α</t>
  </si>
  <si>
    <t>Ημερομηνία Δειγματοληψίας</t>
  </si>
  <si>
    <t>Cond, (μS/cm)</t>
  </si>
  <si>
    <r>
      <t xml:space="preserve">TDS </t>
    </r>
    <r>
      <rPr>
        <sz val="10"/>
        <rFont val="Arial"/>
        <family val="2"/>
      </rPr>
      <t>(mg/L)</t>
    </r>
  </si>
  <si>
    <t>Temp, (ºC)</t>
  </si>
  <si>
    <t>Ανθρ, Άλατα (mg/L CO3)</t>
  </si>
  <si>
    <r>
      <t xml:space="preserve">F        </t>
    </r>
    <r>
      <rPr>
        <sz val="10"/>
        <rFont val="Arial"/>
        <family val="2"/>
      </rPr>
      <t xml:space="preserve"> (mg/L)</t>
    </r>
  </si>
  <si>
    <r>
      <t xml:space="preserve">Cl </t>
    </r>
    <r>
      <rPr>
        <sz val="10"/>
        <rFont val="Arial"/>
        <family val="2"/>
      </rPr>
      <t>(mg/L)</t>
    </r>
  </si>
  <si>
    <r>
      <t>SO</t>
    </r>
    <r>
      <rPr>
        <b/>
        <sz val="7"/>
        <rFont val="Arial"/>
        <family val="2"/>
      </rPr>
      <t>4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</si>
  <si>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>NO</t>
    </r>
    <r>
      <rPr>
        <b/>
        <sz val="7"/>
        <rFont val="Arial"/>
        <family val="2"/>
      </rPr>
      <t>3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(mg/L)</t>
    </r>
  </si>
  <si>
    <r>
      <t xml:space="preserve">Νa </t>
    </r>
    <r>
      <rPr>
        <sz val="10"/>
        <rFont val="Arial"/>
        <family val="2"/>
      </rPr>
      <t>(mg/L)</t>
    </r>
  </si>
  <si>
    <r>
      <t xml:space="preserve">K      </t>
    </r>
    <r>
      <rPr>
        <sz val="10"/>
        <rFont val="Arial"/>
        <family val="2"/>
      </rPr>
      <t>(mg/L)</t>
    </r>
  </si>
  <si>
    <r>
      <t xml:space="preserve">Ca  </t>
    </r>
    <r>
      <rPr>
        <sz val="10"/>
        <rFont val="Arial"/>
        <family val="2"/>
      </rPr>
      <t>(mg/L)</t>
    </r>
  </si>
  <si>
    <r>
      <t xml:space="preserve">Mg </t>
    </r>
    <r>
      <rPr>
        <sz val="10"/>
        <rFont val="Arial"/>
        <family val="2"/>
      </rPr>
      <t>(mg/L)</t>
    </r>
  </si>
  <si>
    <t>Total Hard, (mg/L CaCO3)</t>
  </si>
  <si>
    <r>
      <t xml:space="preserve">B  </t>
    </r>
    <r>
      <rPr>
        <sz val="10"/>
        <rFont val="Arial"/>
        <family val="2"/>
      </rPr>
      <t>(mg/L)</t>
    </r>
  </si>
  <si>
    <t>8,6</t>
  </si>
  <si>
    <t>7,7</t>
  </si>
  <si>
    <t>7,8</t>
  </si>
  <si>
    <t>8,1</t>
  </si>
  <si>
    <t>6,9</t>
  </si>
  <si>
    <t>8,4</t>
  </si>
  <si>
    <t>8,5</t>
  </si>
  <si>
    <t>11,4</t>
  </si>
  <si>
    <t>60,2</t>
  </si>
  <si>
    <t>8,2</t>
  </si>
  <si>
    <t>7,5</t>
  </si>
  <si>
    <t>&lt;0,2</t>
  </si>
  <si>
    <t>Όξινα Ανθρ, Άλατα      (mg/L HCO3)</t>
  </si>
  <si>
    <t>53,6</t>
  </si>
  <si>
    <t>43,7</t>
  </si>
  <si>
    <t>10,5</t>
  </si>
  <si>
    <t>8,3</t>
  </si>
  <si>
    <t>35,7</t>
  </si>
  <si>
    <t xml:space="preserve">Δείγμα Εκτροπής Αγ, Μερκούριου-Πόλη Χρυσοχούς   </t>
  </si>
  <si>
    <t>6,30</t>
  </si>
  <si>
    <t>0,153</t>
  </si>
  <si>
    <t>1,70</t>
  </si>
  <si>
    <t>67,7</t>
  </si>
  <si>
    <t>37,5</t>
  </si>
  <si>
    <t>48,6</t>
  </si>
  <si>
    <t>36,4</t>
  </si>
  <si>
    <t>36,5</t>
  </si>
  <si>
    <t>21,2</t>
  </si>
  <si>
    <t>1,65</t>
  </si>
  <si>
    <t>Δεξαμενή Μονής No1 (ΣΑΛΑ)</t>
  </si>
  <si>
    <t>68,8</t>
  </si>
  <si>
    <t>1,6</t>
  </si>
  <si>
    <t>73,2</t>
  </si>
  <si>
    <t>24,2</t>
  </si>
  <si>
    <t>0,21</t>
  </si>
  <si>
    <t>0,128</t>
  </si>
  <si>
    <r>
      <t>Αρδευτικό Δίκτυο Ακρωτηρίου Δεξαμενή Επισκοπής</t>
    </r>
    <r>
      <rPr>
        <sz val="8"/>
        <color indexed="8"/>
        <rFont val="Arial"/>
        <family val="2"/>
      </rPr>
      <t xml:space="preserve"> (NSR2)</t>
    </r>
  </si>
  <si>
    <t>0,127</t>
  </si>
  <si>
    <t>2,3</t>
  </si>
  <si>
    <t>3,14</t>
  </si>
  <si>
    <t>2,28</t>
  </si>
  <si>
    <t>55,8</t>
  </si>
  <si>
    <t>33,2</t>
  </si>
  <si>
    <t>67,1</t>
  </si>
  <si>
    <t>Αρδευτική Μονάδα 11 Πολεμίδια</t>
  </si>
  <si>
    <t>Δεξαμενή Αρδ. Έργου  Ακρούντας- Φοινικαριών 311</t>
  </si>
  <si>
    <t>Αρδευτικό Δίκτυο Ακρωτηρίου Δεξαμενή Κολοσσίου (NSR3)</t>
  </si>
  <si>
    <t>ΜΑΪΟΣ 2020</t>
  </si>
  <si>
    <t>25,2</t>
  </si>
  <si>
    <t>8,10</t>
  </si>
  <si>
    <t>3,0</t>
  </si>
  <si>
    <t>31,5</t>
  </si>
  <si>
    <t>1,04</t>
  </si>
  <si>
    <t>53,3</t>
  </si>
  <si>
    <t>74,2</t>
  </si>
  <si>
    <t>0,042</t>
  </si>
  <si>
    <t>9,90</t>
  </si>
  <si>
    <t>3,3</t>
  </si>
  <si>
    <t>36,2</t>
  </si>
  <si>
    <t>1,62</t>
  </si>
  <si>
    <t>41,8</t>
  </si>
  <si>
    <t>0,091</t>
  </si>
  <si>
    <t>24,5</t>
  </si>
  <si>
    <t>7,50</t>
  </si>
  <si>
    <t>2,0</t>
  </si>
  <si>
    <t>49,8</t>
  </si>
  <si>
    <t>3,01</t>
  </si>
  <si>
    <t>22,0</t>
  </si>
  <si>
    <t>0,274</t>
  </si>
  <si>
    <t>11,2</t>
  </si>
  <si>
    <t>39,7</t>
  </si>
  <si>
    <t>0,233</t>
  </si>
  <si>
    <t>24,4</t>
  </si>
  <si>
    <t>12,3</t>
  </si>
  <si>
    <t>43,8</t>
  </si>
  <si>
    <t>0,305</t>
  </si>
  <si>
    <t>43,5</t>
  </si>
  <si>
    <t>39,4</t>
  </si>
  <si>
    <t>&lt;0,0720</t>
  </si>
  <si>
    <t>24,7</t>
  </si>
  <si>
    <t>64,9</t>
  </si>
  <si>
    <t>2,86</t>
  </si>
  <si>
    <t>31,9</t>
  </si>
  <si>
    <t>29,1</t>
  </si>
  <si>
    <t>0,104</t>
  </si>
  <si>
    <t>24,8</t>
  </si>
  <si>
    <t>12,0</t>
  </si>
  <si>
    <t>65,5</t>
  </si>
  <si>
    <t>3,22</t>
  </si>
  <si>
    <t>28,9</t>
  </si>
  <si>
    <t>23,8</t>
  </si>
  <si>
    <t>13,2</t>
  </si>
  <si>
    <t>50,2</t>
  </si>
  <si>
    <t>0,642</t>
  </si>
  <si>
    <t>74,4</t>
  </si>
  <si>
    <t>46,7</t>
  </si>
  <si>
    <t>0,0740</t>
  </si>
  <si>
    <t>14,7</t>
  </si>
  <si>
    <t>5,2</t>
  </si>
  <si>
    <t>40,8</t>
  </si>
  <si>
    <t>62,1</t>
  </si>
  <si>
    <t>0,0860</t>
  </si>
  <si>
    <t>0,00</t>
  </si>
  <si>
    <t>0,46</t>
  </si>
  <si>
    <t>26,3</t>
  </si>
  <si>
    <t>0,644</t>
  </si>
  <si>
    <t>60,4</t>
  </si>
  <si>
    <t>34,2</t>
  </si>
  <si>
    <t>25,3</t>
  </si>
  <si>
    <t>46,4</t>
  </si>
  <si>
    <t>32,6</t>
  </si>
  <si>
    <t>0,132</t>
  </si>
  <si>
    <t>25,7</t>
  </si>
  <si>
    <t>16,2</t>
  </si>
  <si>
    <t>45,0</t>
  </si>
  <si>
    <t>2,33</t>
  </si>
  <si>
    <t>33,8</t>
  </si>
  <si>
    <t>0,126</t>
  </si>
  <si>
    <t>25,8</t>
  </si>
  <si>
    <t>8,40</t>
  </si>
  <si>
    <t>45</t>
  </si>
  <si>
    <t>3,2</t>
  </si>
  <si>
    <t>44,1</t>
  </si>
  <si>
    <t>1,93</t>
  </si>
  <si>
    <t>51,4</t>
  </si>
  <si>
    <t>39,3</t>
  </si>
  <si>
    <t>0,0980</t>
  </si>
  <si>
    <t>24,1</t>
  </si>
  <si>
    <t>8,70</t>
  </si>
  <si>
    <t>6,1</t>
  </si>
  <si>
    <t>66,2</t>
  </si>
  <si>
    <t>62,2</t>
  </si>
  <si>
    <t>34,5</t>
  </si>
  <si>
    <t>0,138</t>
  </si>
  <si>
    <t>1,0</t>
  </si>
  <si>
    <t>52,9</t>
  </si>
  <si>
    <t>2,97</t>
  </si>
  <si>
    <t>60,7</t>
  </si>
  <si>
    <t>7,0</t>
  </si>
  <si>
    <t>6,62</t>
  </si>
  <si>
    <t>0,205</t>
  </si>
  <si>
    <t>0,30</t>
  </si>
  <si>
    <t>8,76</t>
  </si>
  <si>
    <t>0,141</t>
  </si>
  <si>
    <t>24,0</t>
  </si>
  <si>
    <t>67,2</t>
  </si>
  <si>
    <t>0,632</t>
  </si>
  <si>
    <t>71,4</t>
  </si>
  <si>
    <t>57,0</t>
  </si>
  <si>
    <t>27,3</t>
  </si>
  <si>
    <t>86,3</t>
  </si>
  <si>
    <t>0,686</t>
  </si>
  <si>
    <t>15,0</t>
  </si>
  <si>
    <t>0,26</t>
  </si>
  <si>
    <t>71,6</t>
  </si>
  <si>
    <t>3,44</t>
  </si>
  <si>
    <t>30,8</t>
  </si>
  <si>
    <t>61,4</t>
  </si>
  <si>
    <t>0,638</t>
  </si>
  <si>
    <t>67,6</t>
  </si>
  <si>
    <t>52,8</t>
  </si>
  <si>
    <t>0,0430</t>
  </si>
  <si>
    <t>31,1</t>
  </si>
  <si>
    <t>0,968</t>
  </si>
  <si>
    <t>52,7</t>
  </si>
  <si>
    <t>73,4</t>
  </si>
  <si>
    <t>&lt;2</t>
  </si>
  <si>
    <t>3,7</t>
  </si>
  <si>
    <t>22,8</t>
  </si>
  <si>
    <t>73,8</t>
  </si>
  <si>
    <t>53,2</t>
  </si>
  <si>
    <t>8,0</t>
  </si>
  <si>
    <t>70,1</t>
  </si>
  <si>
    <t>0,44</t>
  </si>
  <si>
    <t>97,0</t>
  </si>
  <si>
    <t>59,8</t>
  </si>
  <si>
    <t>62,4</t>
  </si>
  <si>
    <t>27</t>
  </si>
  <si>
    <t>80,5</t>
  </si>
  <si>
    <t>61,2</t>
  </si>
  <si>
    <t>7,4</t>
  </si>
  <si>
    <t>12,2</t>
  </si>
  <si>
    <t>92,9</t>
  </si>
  <si>
    <t>75,7</t>
  </si>
  <si>
    <t>76,0</t>
  </si>
  <si>
    <t>Ζύγι H 47/1</t>
  </si>
  <si>
    <t>23,3</t>
  </si>
  <si>
    <t>5,0</t>
  </si>
  <si>
    <t>47,1</t>
  </si>
  <si>
    <t>1,01</t>
  </si>
  <si>
    <t>59,1</t>
  </si>
  <si>
    <t>23,1</t>
  </si>
  <si>
    <t>18,0</t>
  </si>
  <si>
    <t>47,6</t>
  </si>
  <si>
    <t>1,05</t>
  </si>
  <si>
    <t>61,8</t>
  </si>
  <si>
    <t>0,0870</t>
  </si>
  <si>
    <t>23,4</t>
  </si>
  <si>
    <t>7,80</t>
  </si>
  <si>
    <t>1,4</t>
  </si>
  <si>
    <t>73,5</t>
  </si>
  <si>
    <t>1,45</t>
  </si>
  <si>
    <t>42,3</t>
  </si>
  <si>
    <t>0,152</t>
  </si>
  <si>
    <t>23,0</t>
  </si>
  <si>
    <t>9,30</t>
  </si>
  <si>
    <t>50,8</t>
  </si>
  <si>
    <t>39,9</t>
  </si>
  <si>
    <t>0,100</t>
  </si>
  <si>
    <t>23,2</t>
  </si>
  <si>
    <t>44,4</t>
  </si>
  <si>
    <t>3,29</t>
  </si>
  <si>
    <t>37,7</t>
  </si>
  <si>
    <t>0,111</t>
  </si>
  <si>
    <t>1,8</t>
  </si>
  <si>
    <t>54,0</t>
  </si>
  <si>
    <t>2,04</t>
  </si>
  <si>
    <t>30,5</t>
  </si>
  <si>
    <t>0,139</t>
  </si>
  <si>
    <t>12,6</t>
  </si>
  <si>
    <t>44,9</t>
  </si>
  <si>
    <t>23,5</t>
  </si>
  <si>
    <t>0,101</t>
  </si>
  <si>
    <t>52,1</t>
  </si>
  <si>
    <t>2,35</t>
  </si>
  <si>
    <t>41,7</t>
  </si>
  <si>
    <t>0,49</t>
  </si>
  <si>
    <t>72,5</t>
  </si>
  <si>
    <t>68,2</t>
  </si>
  <si>
    <t>42,8</t>
  </si>
  <si>
    <t>0,546</t>
  </si>
  <si>
    <t>38,7</t>
  </si>
  <si>
    <t>38,6</t>
  </si>
  <si>
    <t>&lt;0,0240</t>
  </si>
  <si>
    <t>1,2</t>
  </si>
  <si>
    <t>19,8</t>
  </si>
  <si>
    <t>0,384</t>
  </si>
  <si>
    <t>19,4</t>
  </si>
  <si>
    <t>&lt;0,0100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</si>
</sst>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"/>
    <numFmt numFmtId="187" formatCode="[$-408]d\-mmm\-yy;@"/>
    <numFmt numFmtId="188" formatCode="h:mm;@"/>
    <numFmt numFmtId="189" formatCode="0.000"/>
    <numFmt numFmtId="190" formatCode="mmm\-yyyy"/>
    <numFmt numFmtId="191" formatCode="0.0000"/>
    <numFmt numFmtId="192" formatCode="[$-408]dddd\,\ d\ mmmm\ 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[$-408]dd\-mmm\-yy;@"/>
    <numFmt numFmtId="198" formatCode="d/m/yyyy;@"/>
    <numFmt numFmtId="199" formatCode="dd/mm/yyyy;@"/>
    <numFmt numFmtId="200" formatCode="[$-409]dddd\,\ mmmm\ dd\,\ yyyy"/>
    <numFmt numFmtId="201" formatCode="[$-809]dd\ mmmm\ yyyy;@"/>
    <numFmt numFmtId="202" formatCode="[$-809]d\ mmmm\ yyyy;@"/>
    <numFmt numFmtId="203" formatCode="d/m/yy;@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sz val="8"/>
      <name val="Tahoma"/>
      <family val="2"/>
    </font>
    <font>
      <sz val="7"/>
      <name val="Arial"/>
      <family val="2"/>
    </font>
    <font>
      <u val="single"/>
      <sz val="7"/>
      <name val="Arial"/>
      <family val="2"/>
    </font>
    <font>
      <b/>
      <i/>
      <sz val="7"/>
      <name val="Arial"/>
      <family val="2"/>
    </font>
    <font>
      <vertAlign val="superscript"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b/>
      <u val="single"/>
      <sz val="7"/>
      <name val="Arial"/>
      <family val="2"/>
    </font>
    <font>
      <vertAlign val="subscript"/>
      <sz val="8"/>
      <name val="Arial"/>
      <family val="2"/>
    </font>
    <font>
      <sz val="10"/>
      <name val="Tahoma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82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5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2" borderId="7" applyNumberFormat="0" applyFont="0" applyAlignment="0" applyProtection="0"/>
    <xf numFmtId="0" fontId="58" fillId="27" borderId="8" applyNumberFormat="0" applyAlignment="0" applyProtection="0"/>
    <xf numFmtId="9" fontId="4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 vertical="center"/>
    </xf>
    <xf numFmtId="188" fontId="5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186" fontId="5" fillId="0" borderId="10" xfId="0" applyNumberFormat="1" applyFont="1" applyFill="1" applyBorder="1" applyAlignment="1">
      <alignment horizontal="center" vertical="center"/>
    </xf>
    <xf numFmtId="18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6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11" xfId="58" applyFont="1" applyBorder="1" applyAlignment="1">
      <alignment horizontal="center" wrapText="1"/>
      <protection/>
    </xf>
    <xf numFmtId="0" fontId="0" fillId="0" borderId="12" xfId="58" applyFont="1" applyBorder="1" applyAlignment="1">
      <alignment horizontal="center" wrapText="1"/>
      <protection/>
    </xf>
    <xf numFmtId="0" fontId="45" fillId="0" borderId="0" xfId="55">
      <alignment/>
      <protection/>
    </xf>
    <xf numFmtId="0" fontId="2" fillId="0" borderId="13" xfId="58" applyFont="1" applyBorder="1" applyAlignment="1">
      <alignment vertical="center"/>
      <protection/>
    </xf>
    <xf numFmtId="0" fontId="2" fillId="0" borderId="13" xfId="58" applyFont="1" applyBorder="1" applyAlignment="1">
      <alignment horizontal="left" vertical="top"/>
      <protection/>
    </xf>
    <xf numFmtId="0" fontId="45" fillId="0" borderId="0" xfId="55" applyAlignment="1">
      <alignment horizontal="left" vertical="top"/>
      <protection/>
    </xf>
    <xf numFmtId="0" fontId="2" fillId="0" borderId="0" xfId="58" applyFont="1" applyBorder="1" applyAlignment="1">
      <alignment horizontal="left" vertical="top"/>
      <protection/>
    </xf>
    <xf numFmtId="0" fontId="0" fillId="0" borderId="14" xfId="58" applyFont="1" applyBorder="1" applyAlignment="1">
      <alignment horizontal="center" wrapText="1"/>
      <protection/>
    </xf>
    <xf numFmtId="0" fontId="0" fillId="0" borderId="15" xfId="58" applyFont="1" applyBorder="1" applyAlignment="1">
      <alignment horizontal="center" wrapText="1"/>
      <protection/>
    </xf>
    <xf numFmtId="0" fontId="2" fillId="0" borderId="0" xfId="58" applyFont="1" applyBorder="1" applyAlignment="1">
      <alignment vertical="center"/>
      <protection/>
    </xf>
    <xf numFmtId="0" fontId="2" fillId="0" borderId="14" xfId="58" applyFont="1" applyBorder="1" applyAlignment="1">
      <alignment vertical="center"/>
      <protection/>
    </xf>
    <xf numFmtId="0" fontId="9" fillId="0" borderId="16" xfId="58" applyFont="1" applyBorder="1" applyAlignment="1">
      <alignment horizontal="center" vertical="center"/>
      <protection/>
    </xf>
    <xf numFmtId="0" fontId="9" fillId="0" borderId="17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vertical="center"/>
      <protection/>
    </xf>
    <xf numFmtId="0" fontId="4" fillId="0" borderId="18" xfId="58" applyFont="1" applyBorder="1" applyAlignment="1">
      <alignment horizontal="left" vertical="top"/>
      <protection/>
    </xf>
    <xf numFmtId="0" fontId="0" fillId="0" borderId="0" xfId="56" applyFont="1">
      <alignment/>
      <protection/>
    </xf>
    <xf numFmtId="0" fontId="0" fillId="0" borderId="0" xfId="56">
      <alignment/>
      <protection/>
    </xf>
    <xf numFmtId="0" fontId="5" fillId="0" borderId="13" xfId="56" applyFont="1" applyBorder="1" applyAlignment="1">
      <alignment/>
      <protection/>
    </xf>
    <xf numFmtId="0" fontId="5" fillId="0" borderId="0" xfId="56" applyFont="1" applyBorder="1" applyAlignment="1">
      <alignment/>
      <protection/>
    </xf>
    <xf numFmtId="2" fontId="0" fillId="0" borderId="0" xfId="56" applyNumberFormat="1">
      <alignment/>
      <protection/>
    </xf>
    <xf numFmtId="0" fontId="5" fillId="0" borderId="0" xfId="56" applyFont="1">
      <alignment/>
      <protection/>
    </xf>
    <xf numFmtId="2" fontId="5" fillId="0" borderId="0" xfId="56" applyNumberFormat="1" applyFont="1">
      <alignment/>
      <protection/>
    </xf>
    <xf numFmtId="49" fontId="5" fillId="0" borderId="0" xfId="56" applyNumberFormat="1" applyFont="1">
      <alignment/>
      <protection/>
    </xf>
    <xf numFmtId="0" fontId="6" fillId="34" borderId="10" xfId="58" applyFont="1" applyFill="1" applyBorder="1" applyAlignment="1">
      <alignment horizontal="center" vertical="center"/>
      <protection/>
    </xf>
    <xf numFmtId="49" fontId="6" fillId="34" borderId="10" xfId="58" applyNumberFormat="1" applyFont="1" applyFill="1" applyBorder="1" applyAlignment="1">
      <alignment horizontal="center" vertical="center"/>
      <protection/>
    </xf>
    <xf numFmtId="0" fontId="14" fillId="34" borderId="10" xfId="58" applyFont="1" applyFill="1" applyBorder="1" applyAlignment="1">
      <alignment horizontal="center" vertical="center" wrapText="1"/>
      <protection/>
    </xf>
    <xf numFmtId="0" fontId="14" fillId="34" borderId="10" xfId="58" applyFont="1" applyFill="1" applyBorder="1" applyAlignment="1">
      <alignment horizontal="center" vertical="center"/>
      <protection/>
    </xf>
    <xf numFmtId="0" fontId="5" fillId="34" borderId="10" xfId="58" applyFont="1" applyFill="1" applyBorder="1" applyAlignment="1">
      <alignment horizontal="center"/>
      <protection/>
    </xf>
    <xf numFmtId="0" fontId="6" fillId="34" borderId="10" xfId="58" applyFont="1" applyFill="1" applyBorder="1" applyAlignment="1">
      <alignment horizontal="center"/>
      <protection/>
    </xf>
    <xf numFmtId="1" fontId="6" fillId="34" borderId="10" xfId="56" applyNumberFormat="1" applyFont="1" applyFill="1" applyBorder="1" applyAlignment="1">
      <alignment horizontal="center"/>
      <protection/>
    </xf>
    <xf numFmtId="1" fontId="6" fillId="34" borderId="10" xfId="58" applyNumberFormat="1" applyFont="1" applyFill="1" applyBorder="1" applyAlignment="1">
      <alignment horizontal="center"/>
      <protection/>
    </xf>
    <xf numFmtId="1" fontId="14" fillId="34" borderId="10" xfId="58" applyNumberFormat="1" applyFont="1" applyFill="1" applyBorder="1" applyAlignment="1">
      <alignment horizontal="center"/>
      <protection/>
    </xf>
    <xf numFmtId="2" fontId="6" fillId="34" borderId="10" xfId="58" applyNumberFormat="1" applyFont="1" applyFill="1" applyBorder="1" applyAlignment="1">
      <alignment horizontal="center"/>
      <protection/>
    </xf>
    <xf numFmtId="49" fontId="6" fillId="34" borderId="10" xfId="58" applyNumberFormat="1" applyFont="1" applyFill="1" applyBorder="1" applyAlignment="1">
      <alignment horizontal="center"/>
      <protection/>
    </xf>
    <xf numFmtId="186" fontId="6" fillId="34" borderId="10" xfId="56" applyNumberFormat="1" applyFont="1" applyFill="1" applyBorder="1" applyAlignment="1">
      <alignment horizontal="center"/>
      <protection/>
    </xf>
    <xf numFmtId="0" fontId="5" fillId="0" borderId="10" xfId="56" applyFont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0" fillId="33" borderId="0" xfId="56" applyFill="1" applyBorder="1" applyAlignment="1">
      <alignment horizontal="center"/>
      <protection/>
    </xf>
    <xf numFmtId="186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55" applyFont="1" applyAlignment="1">
      <alignment horizontal="left" vertical="center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186" fontId="9" fillId="0" borderId="0" xfId="55" applyNumberFormat="1" applyFont="1" applyFill="1" applyBorder="1" applyAlignment="1">
      <alignment horizontal="center"/>
      <protection/>
    </xf>
    <xf numFmtId="1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Alignment="1">
      <alignment/>
      <protection/>
    </xf>
    <xf numFmtId="0" fontId="9" fillId="33" borderId="0" xfId="58" applyFont="1" applyFill="1">
      <alignment/>
      <protection/>
    </xf>
    <xf numFmtId="0" fontId="9" fillId="0" borderId="0" xfId="58" applyFont="1">
      <alignment/>
      <protection/>
    </xf>
    <xf numFmtId="0" fontId="9" fillId="0" borderId="0" xfId="55" applyFont="1" applyFill="1">
      <alignment/>
      <protection/>
    </xf>
    <xf numFmtId="49" fontId="9" fillId="0" borderId="0" xfId="55" applyNumberFormat="1" applyFont="1" applyFill="1">
      <alignment/>
      <protection/>
    </xf>
    <xf numFmtId="0" fontId="9" fillId="0" borderId="0" xfId="58" applyFont="1" applyFill="1" applyAlignment="1">
      <alignment horizontal="left"/>
      <protection/>
    </xf>
    <xf numFmtId="49" fontId="9" fillId="0" borderId="0" xfId="58" applyNumberFormat="1" applyFont="1" applyFill="1">
      <alignment/>
      <protection/>
    </xf>
    <xf numFmtId="0" fontId="10" fillId="0" borderId="0" xfId="55" applyFont="1">
      <alignment/>
      <protection/>
    </xf>
    <xf numFmtId="20" fontId="9" fillId="0" borderId="0" xfId="55" applyNumberFormat="1" applyFont="1" applyFill="1" applyBorder="1" applyAlignment="1">
      <alignment horizontal="center"/>
      <protection/>
    </xf>
    <xf numFmtId="2" fontId="9" fillId="0" borderId="0" xfId="55" applyNumberFormat="1" applyFont="1" applyFill="1" applyBorder="1" applyAlignment="1">
      <alignment horizontal="center"/>
      <protection/>
    </xf>
    <xf numFmtId="0" fontId="9" fillId="0" borderId="0" xfId="55" applyFont="1" applyFill="1" applyBorder="1" applyAlignment="1">
      <alignment horizontal="center"/>
      <protection/>
    </xf>
    <xf numFmtId="49" fontId="9" fillId="0" borderId="0" xfId="55" applyNumberFormat="1" applyFont="1">
      <alignment/>
      <protection/>
    </xf>
    <xf numFmtId="49" fontId="9" fillId="0" borderId="0" xfId="58" applyNumberFormat="1" applyFont="1" applyFill="1" applyBorder="1" applyAlignment="1">
      <alignment horizontal="center"/>
      <protection/>
    </xf>
    <xf numFmtId="2" fontId="9" fillId="0" borderId="0" xfId="58" applyNumberFormat="1" applyFont="1" applyFill="1" applyBorder="1" applyAlignment="1">
      <alignment horizontal="center"/>
      <protection/>
    </xf>
    <xf numFmtId="0" fontId="0" fillId="0" borderId="0" xfId="58" applyFont="1">
      <alignment/>
      <protection/>
    </xf>
    <xf numFmtId="0" fontId="45" fillId="0" borderId="0" xfId="55" applyAlignment="1">
      <alignment/>
      <protection/>
    </xf>
    <xf numFmtId="49" fontId="5" fillId="0" borderId="0" xfId="58" applyNumberFormat="1" applyFont="1" applyFill="1" applyBorder="1" applyAlignment="1">
      <alignment horizontal="center"/>
      <protection/>
    </xf>
    <xf numFmtId="2" fontId="5" fillId="0" borderId="0" xfId="58" applyNumberFormat="1" applyFont="1" applyFill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55" applyFont="1" applyAlignment="1">
      <alignment horizontal="left" vertical="top"/>
      <protection/>
    </xf>
    <xf numFmtId="0" fontId="5" fillId="0" borderId="0" xfId="58" applyFo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Alignment="1">
      <alignment horizontal="left" indent="1"/>
      <protection/>
    </xf>
    <xf numFmtId="0" fontId="5" fillId="0" borderId="0" xfId="55" applyFont="1" applyAlignment="1">
      <alignment horizontal="left" indent="1"/>
      <protection/>
    </xf>
    <xf numFmtId="0" fontId="6" fillId="0" borderId="0" xfId="55" applyFont="1" applyAlignment="1">
      <alignment horizontal="left" wrapText="1"/>
      <protection/>
    </xf>
    <xf numFmtId="2" fontId="6" fillId="0" borderId="0" xfId="55" applyNumberFormat="1" applyFont="1" applyAlignment="1">
      <alignment horizontal="left" wrapText="1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186" fontId="6" fillId="34" borderId="10" xfId="0" applyNumberFormat="1" applyFont="1" applyFill="1" applyBorder="1" applyAlignment="1">
      <alignment horizontal="center"/>
    </xf>
    <xf numFmtId="0" fontId="6" fillId="33" borderId="0" xfId="58" applyFont="1" applyFill="1" applyBorder="1" applyAlignment="1">
      <alignment horizontal="center" vertical="center"/>
      <protection/>
    </xf>
    <xf numFmtId="0" fontId="14" fillId="33" borderId="0" xfId="58" applyFont="1" applyFill="1" applyBorder="1" applyAlignment="1">
      <alignment vertical="center"/>
      <protection/>
    </xf>
    <xf numFmtId="0" fontId="15" fillId="33" borderId="0" xfId="58" applyFont="1" applyFill="1" applyBorder="1" applyAlignment="1">
      <alignment horizontal="center" vertical="center" wrapText="1"/>
      <protection/>
    </xf>
    <xf numFmtId="0" fontId="6" fillId="33" borderId="0" xfId="58" applyFont="1" applyFill="1" applyBorder="1" applyAlignment="1">
      <alignment horizontal="center"/>
      <protection/>
    </xf>
    <xf numFmtId="187" fontId="5" fillId="0" borderId="0" xfId="0" applyNumberFormat="1" applyFont="1" applyBorder="1" applyAlignment="1">
      <alignment horizontal="center" vertical="center"/>
    </xf>
    <xf numFmtId="188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9" fontId="5" fillId="0" borderId="10" xfId="58" applyNumberFormat="1" applyFont="1" applyFill="1" applyBorder="1" applyAlignment="1">
      <alignment horizontal="center" vertical="center"/>
      <protection/>
    </xf>
    <xf numFmtId="2" fontId="5" fillId="0" borderId="10" xfId="56" applyNumberFormat="1" applyFont="1" applyBorder="1" applyAlignment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>
      <alignment horizontal="center" vertical="center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2" fontId="0" fillId="0" borderId="0" xfId="56" applyNumberFormat="1" applyAlignment="1">
      <alignment/>
      <protection/>
    </xf>
    <xf numFmtId="0" fontId="9" fillId="33" borderId="0" xfId="55" applyFont="1" applyFill="1">
      <alignment/>
      <protection/>
    </xf>
    <xf numFmtId="0" fontId="9" fillId="33" borderId="0" xfId="58" applyFont="1" applyFill="1" applyAlignment="1">
      <alignment/>
      <protection/>
    </xf>
    <xf numFmtId="0" fontId="0" fillId="33" borderId="0" xfId="56" applyFill="1" applyAlignment="1">
      <alignment/>
      <protection/>
    </xf>
    <xf numFmtId="49" fontId="5" fillId="0" borderId="0" xfId="58" applyNumberFormat="1" applyFont="1" applyFill="1" applyBorder="1" applyAlignment="1">
      <alignment horizontal="center" vertical="center"/>
      <protection/>
    </xf>
    <xf numFmtId="2" fontId="5" fillId="0" borderId="0" xfId="58" applyNumberFormat="1" applyFont="1" applyFill="1" applyBorder="1" applyAlignment="1">
      <alignment horizontal="center" vertical="center"/>
      <protection/>
    </xf>
    <xf numFmtId="0" fontId="5" fillId="0" borderId="0" xfId="56" applyFont="1" applyBorder="1" applyAlignment="1">
      <alignment horizontal="center" vertical="center"/>
      <protection/>
    </xf>
    <xf numFmtId="2" fontId="5" fillId="0" borderId="0" xfId="56" applyNumberFormat="1" applyFont="1" applyBorder="1" applyAlignment="1">
      <alignment horizontal="center" vertical="center"/>
      <protection/>
    </xf>
    <xf numFmtId="0" fontId="45" fillId="0" borderId="0" xfId="55" applyFill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62" fillId="0" borderId="0" xfId="55" applyFont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55" applyFont="1" applyAlignment="1">
      <alignment/>
      <protection/>
    </xf>
    <xf numFmtId="186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89" fontId="19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5" applyFont="1">
      <alignment/>
      <protection/>
    </xf>
    <xf numFmtId="0" fontId="3" fillId="0" borderId="0" xfId="55" applyFont="1" applyAlignment="1">
      <alignment/>
      <protection/>
    </xf>
    <xf numFmtId="186" fontId="0" fillId="0" borderId="0" xfId="55" applyNumberFormat="1" applyFont="1" applyFill="1" applyBorder="1" applyAlignment="1">
      <alignment horizontal="center"/>
      <protection/>
    </xf>
    <xf numFmtId="1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>
      <alignment/>
      <protection/>
    </xf>
    <xf numFmtId="49" fontId="0" fillId="0" borderId="0" xfId="55" applyNumberFormat="1" applyFont="1" applyFill="1">
      <alignment/>
      <protection/>
    </xf>
    <xf numFmtId="49" fontId="0" fillId="0" borderId="0" xfId="58" applyNumberFormat="1" applyFont="1" applyFill="1">
      <alignment/>
      <protection/>
    </xf>
    <xf numFmtId="20" fontId="0" fillId="0" borderId="0" xfId="55" applyNumberFormat="1" applyFont="1" applyFill="1" applyBorder="1" applyAlignment="1">
      <alignment horizontal="center"/>
      <protection/>
    </xf>
    <xf numFmtId="2" fontId="0" fillId="0" borderId="0" xfId="55" applyNumberFormat="1" applyFont="1" applyFill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49" fontId="0" fillId="0" borderId="0" xfId="55" applyNumberFormat="1" applyFo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62" fillId="0" borderId="0" xfId="55" applyFont="1" applyAlignment="1">
      <alignment/>
      <protection/>
    </xf>
    <xf numFmtId="49" fontId="0" fillId="0" borderId="0" xfId="58" applyNumberFormat="1" applyFont="1" applyFill="1" applyBorder="1" applyAlignment="1">
      <alignment horizontal="center"/>
      <protection/>
    </xf>
    <xf numFmtId="2" fontId="0" fillId="0" borderId="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55" applyFont="1" applyAlignment="1">
      <alignment horizontal="left" wrapText="1"/>
      <protection/>
    </xf>
    <xf numFmtId="2" fontId="3" fillId="0" borderId="0" xfId="55" applyNumberFormat="1" applyFont="1" applyAlignment="1">
      <alignment horizontal="left" wrapText="1"/>
      <protection/>
    </xf>
    <xf numFmtId="0" fontId="60" fillId="0" borderId="0" xfId="55" applyFont="1" applyAlignment="1">
      <alignment horizontal="center"/>
      <protection/>
    </xf>
    <xf numFmtId="0" fontId="63" fillId="0" borderId="10" xfId="55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58" applyFont="1" applyFill="1" applyBorder="1" applyAlignment="1">
      <alignment horizontal="center" vertical="center" wrapText="1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49" fontId="3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6" applyBorder="1">
      <alignment/>
      <protection/>
    </xf>
    <xf numFmtId="0" fontId="45" fillId="0" borderId="0" xfId="55" applyBorder="1">
      <alignment/>
      <protection/>
    </xf>
    <xf numFmtId="186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ill="1" applyBorder="1">
      <alignment/>
      <protection/>
    </xf>
    <xf numFmtId="0" fontId="0" fillId="0" borderId="0" xfId="56" applyFill="1">
      <alignment/>
      <protection/>
    </xf>
    <xf numFmtId="2" fontId="0" fillId="0" borderId="0" xfId="56" applyNumberFormat="1" applyFill="1" applyAlignment="1">
      <alignment/>
      <protection/>
    </xf>
    <xf numFmtId="0" fontId="0" fillId="0" borderId="0" xfId="56" applyFill="1" applyAlignment="1">
      <alignment/>
      <protection/>
    </xf>
    <xf numFmtId="0" fontId="64" fillId="0" borderId="0" xfId="55" applyFont="1" applyAlignment="1">
      <alignment/>
      <protection/>
    </xf>
    <xf numFmtId="0" fontId="65" fillId="0" borderId="0" xfId="55" applyFont="1" applyAlignment="1">
      <alignment/>
      <protection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5" fillId="0" borderId="10" xfId="55" applyBorder="1">
      <alignment/>
      <protection/>
    </xf>
    <xf numFmtId="0" fontId="0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86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49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67" fillId="0" borderId="10" xfId="0" applyNumberFormat="1" applyFont="1" applyFill="1" applyBorder="1" applyAlignment="1" applyProtection="1">
      <alignment horizontal="center" vertical="center" wrapText="1"/>
      <protection/>
    </xf>
    <xf numFmtId="187" fontId="66" fillId="0" borderId="10" xfId="0" applyNumberFormat="1" applyFont="1" applyFill="1" applyBorder="1" applyAlignment="1">
      <alignment horizontal="center" vertical="center"/>
    </xf>
    <xf numFmtId="186" fontId="66" fillId="0" borderId="10" xfId="0" applyNumberFormat="1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0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58" applyNumberFormat="1" applyFont="1" applyFill="1" applyBorder="1" applyAlignment="1">
      <alignment horizontal="center" vertical="center"/>
      <protection/>
    </xf>
    <xf numFmtId="189" fontId="66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187" fontId="66" fillId="0" borderId="0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186" fontId="66" fillId="0" borderId="0" xfId="0" applyNumberFormat="1" applyFont="1" applyFill="1" applyBorder="1" applyAlignment="1">
      <alignment horizontal="center" vertical="center"/>
    </xf>
    <xf numFmtId="186" fontId="66" fillId="0" borderId="0" xfId="0" applyNumberFormat="1" applyFont="1" applyFill="1" applyBorder="1" applyAlignment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 wrapText="1"/>
      <protection/>
    </xf>
    <xf numFmtId="1" fontId="67" fillId="0" borderId="0" xfId="0" applyNumberFormat="1" applyFont="1" applyFill="1" applyBorder="1" applyAlignment="1" applyProtection="1">
      <alignment horizontal="center" vertical="center" wrapText="1"/>
      <protection/>
    </xf>
    <xf numFmtId="2" fontId="66" fillId="0" borderId="0" xfId="58" applyNumberFormat="1" applyFont="1" applyFill="1" applyBorder="1" applyAlignment="1">
      <alignment horizontal="center" vertical="center"/>
      <protection/>
    </xf>
    <xf numFmtId="49" fontId="66" fillId="0" borderId="10" xfId="58" applyNumberFormat="1" applyFont="1" applyFill="1" applyBorder="1" applyAlignment="1">
      <alignment horizontal="center" vertical="center"/>
      <protection/>
    </xf>
    <xf numFmtId="189" fontId="67" fillId="0" borderId="0" xfId="0" applyNumberFormat="1" applyFont="1" applyFill="1" applyBorder="1" applyAlignment="1" applyProtection="1">
      <alignment horizontal="center" vertical="center" wrapText="1"/>
      <protection/>
    </xf>
    <xf numFmtId="49" fontId="66" fillId="0" borderId="10" xfId="0" applyNumberFormat="1" applyFont="1" applyFill="1" applyBorder="1" applyAlignment="1">
      <alignment horizontal="center" vertical="center" wrapText="1"/>
    </xf>
    <xf numFmtId="0" fontId="66" fillId="0" borderId="10" xfId="56" applyFont="1" applyFill="1" applyBorder="1" applyAlignment="1">
      <alignment horizontal="center" vertical="center"/>
      <protection/>
    </xf>
    <xf numFmtId="1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8" fillId="0" borderId="19" xfId="0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/>
    </xf>
    <xf numFmtId="1" fontId="66" fillId="0" borderId="10" xfId="58" applyNumberFormat="1" applyFont="1" applyFill="1" applyBorder="1" applyAlignment="1">
      <alignment horizontal="center" vertical="center"/>
      <protection/>
    </xf>
    <xf numFmtId="2" fontId="66" fillId="0" borderId="10" xfId="0" applyNumberFormat="1" applyFont="1" applyFill="1" applyBorder="1" applyAlignment="1">
      <alignment horizontal="center" vertical="center"/>
    </xf>
    <xf numFmtId="49" fontId="66" fillId="0" borderId="10" xfId="58" applyNumberFormat="1" applyFont="1" applyFill="1" applyBorder="1" applyAlignment="1">
      <alignment horizontal="center" vertical="center"/>
      <protection/>
    </xf>
    <xf numFmtId="186" fontId="66" fillId="0" borderId="10" xfId="58" applyNumberFormat="1" applyFont="1" applyFill="1" applyBorder="1" applyAlignment="1">
      <alignment horizontal="center" vertical="center"/>
      <protection/>
    </xf>
    <xf numFmtId="0" fontId="69" fillId="0" borderId="10" xfId="55" applyFont="1" applyFill="1" applyBorder="1" applyAlignment="1">
      <alignment horizontal="center" vertical="center"/>
      <protection/>
    </xf>
    <xf numFmtId="0" fontId="45" fillId="0" borderId="0" xfId="55" applyFont="1" applyFill="1">
      <alignment/>
      <protection/>
    </xf>
    <xf numFmtId="189" fontId="66" fillId="0" borderId="10" xfId="56" applyNumberFormat="1" applyFont="1" applyFill="1" applyBorder="1" applyAlignment="1">
      <alignment horizontal="center" vertical="center"/>
      <protection/>
    </xf>
    <xf numFmtId="186" fontId="66" fillId="0" borderId="10" xfId="55" applyNumberFormat="1" applyFont="1" applyFill="1" applyBorder="1" applyAlignment="1">
      <alignment horizontal="center" vertical="center"/>
      <protection/>
    </xf>
    <xf numFmtId="0" fontId="66" fillId="0" borderId="10" xfId="55" applyFont="1" applyFill="1" applyBorder="1" applyAlignment="1">
      <alignment horizontal="center" vertical="center"/>
      <protection/>
    </xf>
    <xf numFmtId="0" fontId="66" fillId="0" borderId="0" xfId="55" applyFont="1" applyFill="1" applyBorder="1" applyAlignment="1">
      <alignment horizontal="center" vertical="center"/>
      <protection/>
    </xf>
    <xf numFmtId="186" fontId="66" fillId="0" borderId="0" xfId="0" applyNumberFormat="1" applyFont="1" applyFill="1" applyBorder="1" applyAlignment="1" applyProtection="1">
      <alignment horizontal="center" vertical="center" wrapText="1"/>
      <protection/>
    </xf>
    <xf numFmtId="0" fontId="66" fillId="0" borderId="10" xfId="0" applyFont="1" applyFill="1" applyBorder="1" applyAlignment="1">
      <alignment horizontal="center" vertical="center" wrapText="1"/>
    </xf>
    <xf numFmtId="0" fontId="69" fillId="0" borderId="0" xfId="55" applyFont="1" applyFill="1">
      <alignment/>
      <protection/>
    </xf>
    <xf numFmtId="186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Font="1" applyFill="1" applyBorder="1" applyAlignment="1">
      <alignment horizontal="center" vertical="center" wrapText="1"/>
    </xf>
    <xf numFmtId="0" fontId="45" fillId="0" borderId="10" xfId="55" applyFont="1" applyFill="1" applyBorder="1" applyAlignment="1">
      <alignment horizontal="center" vertical="center"/>
      <protection/>
    </xf>
    <xf numFmtId="0" fontId="45" fillId="0" borderId="10" xfId="55" applyFill="1" applyBorder="1">
      <alignment/>
      <protection/>
    </xf>
    <xf numFmtId="0" fontId="62" fillId="0" borderId="0" xfId="55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87" fontId="0" fillId="0" borderId="0" xfId="0" applyNumberFormat="1" applyFont="1" applyFill="1" applyBorder="1" applyAlignment="1">
      <alignment horizontal="center" vertical="center"/>
    </xf>
    <xf numFmtId="0" fontId="0" fillId="0" borderId="0" xfId="55" applyFont="1" applyFill="1" applyAlignment="1">
      <alignment/>
      <protection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55" applyFont="1" applyFill="1" applyAlignment="1">
      <alignment/>
      <protection/>
    </xf>
    <xf numFmtId="2" fontId="0" fillId="0" borderId="0" xfId="56" applyNumberFormat="1" applyFont="1" applyFill="1" applyAlignment="1">
      <alignment/>
      <protection/>
    </xf>
    <xf numFmtId="0" fontId="0" fillId="0" borderId="0" xfId="56" applyFont="1" applyFill="1" applyAlignment="1">
      <alignment/>
      <protection/>
    </xf>
    <xf numFmtId="0" fontId="0" fillId="0" borderId="0" xfId="58" applyFont="1" applyFill="1">
      <alignment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0" xfId="55" applyNumberFormat="1" applyFont="1">
      <alignment/>
      <protection/>
    </xf>
    <xf numFmtId="1" fontId="0" fillId="0" borderId="0" xfId="55" applyNumberFormat="1" applyFont="1" applyAlignment="1">
      <alignment/>
      <protection/>
    </xf>
    <xf numFmtId="1" fontId="62" fillId="0" borderId="0" xfId="55" applyNumberFormat="1" applyFont="1" applyAlignment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45" fillId="0" borderId="0" xfId="55" applyNumberFormat="1" applyFill="1">
      <alignment/>
      <protection/>
    </xf>
    <xf numFmtId="1" fontId="0" fillId="0" borderId="0" xfId="56" applyNumberFormat="1" applyFill="1">
      <alignment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55" applyFont="1" applyAlignment="1">
      <alignment horizontal="center"/>
      <protection/>
    </xf>
    <xf numFmtId="0" fontId="66" fillId="0" borderId="10" xfId="0" applyFont="1" applyFill="1" applyBorder="1" applyAlignment="1">
      <alignment horizontal="center" wrapText="1"/>
    </xf>
    <xf numFmtId="0" fontId="45" fillId="0" borderId="10" xfId="55" applyFill="1" applyBorder="1" applyAlignment="1">
      <alignment horizontal="right"/>
      <protection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" fillId="0" borderId="18" xfId="58" applyFont="1" applyBorder="1" applyAlignment="1">
      <alignment horizontal="center" vertical="top"/>
      <protection/>
    </xf>
    <xf numFmtId="0" fontId="0" fillId="0" borderId="18" xfId="0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5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0" borderId="10" xfId="58" applyFont="1" applyBorder="1" applyAlignment="1">
      <alignment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/>
    </xf>
    <xf numFmtId="0" fontId="6" fillId="34" borderId="10" xfId="58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0" xfId="56" applyFont="1" applyAlignment="1">
      <alignment horizontal="left"/>
      <protection/>
    </xf>
    <xf numFmtId="0" fontId="6" fillId="34" borderId="10" xfId="58" applyFont="1" applyFill="1" applyBorder="1" applyAlignment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15" fillId="34" borderId="10" xfId="58" applyFont="1" applyFill="1" applyBorder="1" applyAlignment="1">
      <alignment horizontal="center" vertical="center" wrapText="1"/>
      <protection/>
    </xf>
    <xf numFmtId="0" fontId="20" fillId="35" borderId="20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20" fillId="2" borderId="21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65" fillId="0" borderId="0" xfId="55" applyFont="1" applyAlignment="1">
      <alignment horizontal="center"/>
      <protection/>
    </xf>
    <xf numFmtId="0" fontId="64" fillId="0" borderId="0" xfId="55" applyFont="1" applyAlignment="1">
      <alignment horizontal="center"/>
      <protection/>
    </xf>
    <xf numFmtId="0" fontId="20" fillId="6" borderId="20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7" borderId="10" xfId="0" applyFont="1" applyFill="1" applyBorder="1" applyAlignment="1">
      <alignment horizontal="center" vertical="center" wrapText="1"/>
    </xf>
    <xf numFmtId="0" fontId="20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19" xfId="0" applyFont="1" applyFill="1" applyBorder="1" applyAlignment="1">
      <alignment horizontal="center" vertical="center" wrapText="1"/>
    </xf>
    <xf numFmtId="0" fontId="20" fillId="9" borderId="20" xfId="0" applyFont="1" applyFill="1" applyBorder="1" applyAlignment="1">
      <alignment horizontal="center" vertical="center" wrapText="1"/>
    </xf>
    <xf numFmtId="0" fontId="20" fillId="9" borderId="21" xfId="0" applyFont="1" applyFill="1" applyBorder="1" applyAlignment="1">
      <alignment horizontal="center" vertical="center" wrapText="1"/>
    </xf>
    <xf numFmtId="0" fontId="20" fillId="9" borderId="19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8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28575</xdr:rowOff>
    </xdr:from>
    <xdr:to>
      <xdr:col>1</xdr:col>
      <xdr:colOff>257175</xdr:colOff>
      <xdr:row>2</xdr:row>
      <xdr:rowOff>171450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8575"/>
          <a:ext cx="666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133350</xdr:colOff>
      <xdr:row>0</xdr:row>
      <xdr:rowOff>66675</xdr:rowOff>
    </xdr:from>
    <xdr:to>
      <xdr:col>20</xdr:col>
      <xdr:colOff>352425</xdr:colOff>
      <xdr:row>2</xdr:row>
      <xdr:rowOff>171450</xdr:rowOff>
    </xdr:to>
    <xdr:pic>
      <xdr:nvPicPr>
        <xdr:cNvPr id="2" name="Picture 2" descr="CYS-CYSAB ISO 17025-200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82150" y="666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40</xdr:row>
      <xdr:rowOff>104775</xdr:rowOff>
    </xdr:from>
    <xdr:to>
      <xdr:col>2</xdr:col>
      <xdr:colOff>1038225</xdr:colOff>
      <xdr:row>42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00125" y="8067675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40</xdr:row>
      <xdr:rowOff>114300</xdr:rowOff>
    </xdr:from>
    <xdr:to>
      <xdr:col>3</xdr:col>
      <xdr:colOff>381000</xdr:colOff>
      <xdr:row>42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19275" y="8077200"/>
          <a:ext cx="981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40</xdr:row>
      <xdr:rowOff>57150</xdr:rowOff>
    </xdr:from>
    <xdr:to>
      <xdr:col>15</xdr:col>
      <xdr:colOff>409575</xdr:colOff>
      <xdr:row>41</xdr:row>
      <xdr:rowOff>180975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591425" y="8020050"/>
          <a:ext cx="1104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1</xdr:col>
      <xdr:colOff>1466850</xdr:colOff>
      <xdr:row>4</xdr:row>
      <xdr:rowOff>133350</xdr:rowOff>
    </xdr:to>
    <xdr:pic>
      <xdr:nvPicPr>
        <xdr:cNvPr id="1" name="Picture 1" descr="banner_t5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23825"/>
          <a:ext cx="1133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zoomScalePageLayoutView="0" workbookViewId="0" topLeftCell="A1">
      <selection activeCell="N35" sqref="N35"/>
    </sheetView>
  </sheetViews>
  <sheetFormatPr defaultColWidth="9.140625" defaultRowHeight="12.75"/>
  <cols>
    <col min="1" max="1" width="8.8515625" style="18" customWidth="1"/>
    <col min="2" max="2" width="7.140625" style="18" customWidth="1"/>
    <col min="3" max="3" width="20.28125" style="18" customWidth="1"/>
    <col min="4" max="4" width="10.00390625" style="18" customWidth="1"/>
    <col min="5" max="5" width="6.8515625" style="18" customWidth="1"/>
    <col min="6" max="6" width="7.8515625" style="18" customWidth="1"/>
    <col min="7" max="7" width="6.57421875" style="18" customWidth="1"/>
    <col min="8" max="8" width="7.421875" style="18" customWidth="1"/>
    <col min="9" max="9" width="6.00390625" style="18" customWidth="1"/>
    <col min="10" max="10" width="5.7109375" style="18" customWidth="1"/>
    <col min="11" max="11" width="7.28125" style="18" customWidth="1"/>
    <col min="12" max="12" width="8.00390625" style="18" customWidth="1"/>
    <col min="13" max="13" width="7.8515625" style="18" customWidth="1"/>
    <col min="14" max="14" width="6.7109375" style="18" bestFit="1" customWidth="1"/>
    <col min="15" max="15" width="7.7109375" style="18" customWidth="1"/>
    <col min="16" max="16" width="6.28125" style="18" customWidth="1"/>
    <col min="17" max="17" width="0" style="18" hidden="1" customWidth="1"/>
    <col min="18" max="18" width="5.8515625" style="18" customWidth="1"/>
    <col min="19" max="19" width="5.28125" style="18" customWidth="1"/>
    <col min="20" max="20" width="4.7109375" style="18" customWidth="1"/>
    <col min="21" max="21" width="5.421875" style="18" customWidth="1"/>
    <col min="22" max="22" width="7.00390625" style="18" customWidth="1"/>
    <col min="23" max="23" width="4.8515625" style="18" customWidth="1"/>
    <col min="24" max="24" width="5.7109375" style="18" customWidth="1"/>
    <col min="25" max="25" width="5.140625" style="18" customWidth="1"/>
    <col min="26" max="26" width="6.00390625" style="18" customWidth="1"/>
    <col min="27" max="16384" width="9.140625" style="18" customWidth="1"/>
  </cols>
  <sheetData>
    <row r="1" spans="1:22" ht="15">
      <c r="A1" s="16"/>
      <c r="B1" s="17"/>
      <c r="D1" s="19"/>
      <c r="E1" s="20"/>
      <c r="F1" s="21"/>
      <c r="G1" s="22" t="s">
        <v>80</v>
      </c>
      <c r="I1" s="20"/>
      <c r="J1" s="20"/>
      <c r="K1" s="20"/>
      <c r="L1" s="20"/>
      <c r="M1" s="19"/>
      <c r="N1" s="19"/>
      <c r="O1" s="19"/>
      <c r="P1" s="19"/>
      <c r="Q1" s="19"/>
      <c r="R1" s="19"/>
      <c r="S1" s="246"/>
      <c r="T1" s="247"/>
      <c r="U1" s="247"/>
      <c r="V1" s="247"/>
    </row>
    <row r="2" spans="1:22" ht="15">
      <c r="A2" s="23"/>
      <c r="B2" s="24"/>
      <c r="D2" s="25"/>
      <c r="E2" s="22"/>
      <c r="F2" s="22"/>
      <c r="G2" s="22"/>
      <c r="H2" s="22" t="s">
        <v>0</v>
      </c>
      <c r="I2" s="22"/>
      <c r="J2" s="22"/>
      <c r="K2" s="22"/>
      <c r="L2" s="22"/>
      <c r="M2" s="25"/>
      <c r="N2" s="25"/>
      <c r="O2" s="25"/>
      <c r="P2" s="25"/>
      <c r="Q2" s="25"/>
      <c r="R2" s="25"/>
      <c r="S2" s="247"/>
      <c r="T2" s="247"/>
      <c r="U2" s="247"/>
      <c r="V2" s="247"/>
    </row>
    <row r="3" spans="1:22" ht="15">
      <c r="A3" s="23"/>
      <c r="B3" s="24"/>
      <c r="C3" s="26"/>
      <c r="D3" s="25"/>
      <c r="E3" s="22"/>
      <c r="F3" s="22"/>
      <c r="G3" s="22" t="s">
        <v>81</v>
      </c>
      <c r="I3" s="22"/>
      <c r="J3" s="22"/>
      <c r="K3" s="22"/>
      <c r="L3" s="22"/>
      <c r="M3" s="25"/>
      <c r="N3" s="25"/>
      <c r="O3" s="25"/>
      <c r="P3" s="25"/>
      <c r="Q3" s="25"/>
      <c r="R3" s="25"/>
      <c r="S3" s="247"/>
      <c r="T3" s="247"/>
      <c r="U3" s="247"/>
      <c r="V3" s="247"/>
    </row>
    <row r="4" spans="1:22" ht="14.25">
      <c r="A4" s="27" t="s">
        <v>82</v>
      </c>
      <c r="B4" s="28"/>
      <c r="D4" s="29"/>
      <c r="E4" s="30"/>
      <c r="F4" s="30"/>
      <c r="G4" s="241" t="s">
        <v>20</v>
      </c>
      <c r="H4" s="242"/>
      <c r="I4" s="242"/>
      <c r="J4" s="242"/>
      <c r="K4" s="242"/>
      <c r="L4" s="242"/>
      <c r="M4" s="29"/>
      <c r="N4" s="29"/>
      <c r="O4" s="29"/>
      <c r="P4" s="29"/>
      <c r="Q4" s="29"/>
      <c r="R4" s="29"/>
      <c r="S4" s="248" t="s">
        <v>110</v>
      </c>
      <c r="T4" s="247"/>
      <c r="U4" s="247"/>
      <c r="V4" s="247"/>
    </row>
    <row r="5" spans="1:24" ht="14.25">
      <c r="A5" s="31"/>
      <c r="B5" s="32"/>
      <c r="C5" s="33"/>
      <c r="D5" s="33"/>
      <c r="E5" s="33"/>
      <c r="F5" s="33" t="s">
        <v>1</v>
      </c>
      <c r="G5" s="34"/>
      <c r="I5" s="33"/>
      <c r="J5" s="33"/>
      <c r="K5" s="33"/>
      <c r="L5" s="33"/>
      <c r="M5" s="33"/>
      <c r="N5" s="35"/>
      <c r="O5" s="32"/>
      <c r="P5" s="32"/>
      <c r="Q5" s="32"/>
      <c r="R5" s="32"/>
      <c r="S5" s="32"/>
      <c r="T5" s="32"/>
      <c r="U5" s="32"/>
      <c r="V5" s="32"/>
      <c r="W5" s="32"/>
      <c r="X5" s="32"/>
    </row>
    <row r="6" ht="8.25" customHeight="1"/>
    <row r="7" spans="1:3" ht="14.25">
      <c r="A7" s="253" t="s">
        <v>21</v>
      </c>
      <c r="B7" s="253"/>
      <c r="C7" s="253"/>
    </row>
    <row r="8" spans="1:22" ht="15" customHeight="1">
      <c r="A8" s="249" t="s">
        <v>52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</row>
    <row r="9" spans="1:24" ht="3" customHeight="1">
      <c r="A9" s="32"/>
      <c r="B9" s="32"/>
      <c r="C9" s="32"/>
      <c r="D9" s="36"/>
      <c r="E9" s="36"/>
      <c r="F9" s="36"/>
      <c r="G9" s="37"/>
      <c r="H9" s="36"/>
      <c r="I9" s="36"/>
      <c r="J9" s="36"/>
      <c r="K9" s="38"/>
      <c r="L9" s="38"/>
      <c r="M9" s="36"/>
      <c r="N9" s="37"/>
      <c r="O9" s="36"/>
      <c r="P9" s="36"/>
      <c r="Q9" s="36"/>
      <c r="R9" s="36"/>
      <c r="S9" s="32"/>
      <c r="T9" s="32"/>
      <c r="U9" s="32"/>
      <c r="V9" s="32"/>
      <c r="W9" s="32"/>
      <c r="X9" s="32"/>
    </row>
    <row r="10" spans="1:24" ht="30">
      <c r="A10" s="254" t="s">
        <v>2</v>
      </c>
      <c r="B10" s="254"/>
      <c r="C10" s="243" t="s">
        <v>25</v>
      </c>
      <c r="D10" s="251" t="s">
        <v>3</v>
      </c>
      <c r="E10" s="251"/>
      <c r="F10" s="39" t="s">
        <v>4</v>
      </c>
      <c r="G10" s="39" t="s">
        <v>83</v>
      </c>
      <c r="H10" s="39" t="s">
        <v>5</v>
      </c>
      <c r="I10" s="39" t="s">
        <v>6</v>
      </c>
      <c r="J10" s="87" t="s">
        <v>26</v>
      </c>
      <c r="K10" s="87" t="s">
        <v>28</v>
      </c>
      <c r="L10" s="39" t="s">
        <v>22</v>
      </c>
      <c r="M10" s="40" t="s">
        <v>7</v>
      </c>
      <c r="N10" s="39" t="s">
        <v>84</v>
      </c>
      <c r="O10" s="39" t="s">
        <v>85</v>
      </c>
      <c r="P10" s="39" t="s">
        <v>86</v>
      </c>
      <c r="Q10" s="39" t="s">
        <v>87</v>
      </c>
      <c r="R10" s="39" t="s">
        <v>23</v>
      </c>
      <c r="S10" s="40" t="s">
        <v>8</v>
      </c>
      <c r="T10" s="39" t="s">
        <v>24</v>
      </c>
      <c r="U10" s="41" t="s">
        <v>88</v>
      </c>
      <c r="V10" s="114" t="s">
        <v>9</v>
      </c>
      <c r="X10" s="91"/>
    </row>
    <row r="11" spans="1:24" ht="22.5">
      <c r="A11" s="254"/>
      <c r="B11" s="254"/>
      <c r="C11" s="244"/>
      <c r="D11" s="252"/>
      <c r="E11" s="252"/>
      <c r="F11" s="42" t="s">
        <v>10</v>
      </c>
      <c r="G11" s="42" t="s">
        <v>11</v>
      </c>
      <c r="H11" s="42"/>
      <c r="I11" s="42" t="s">
        <v>12</v>
      </c>
      <c r="J11" s="87" t="s">
        <v>27</v>
      </c>
      <c r="K11" s="87" t="s">
        <v>13</v>
      </c>
      <c r="L11" s="42" t="s">
        <v>11</v>
      </c>
      <c r="M11" s="42"/>
      <c r="N11" s="42"/>
      <c r="O11" s="42"/>
      <c r="P11" s="255" t="s">
        <v>115</v>
      </c>
      <c r="Q11" s="256"/>
      <c r="R11" s="256"/>
      <c r="S11" s="256"/>
      <c r="T11" s="256"/>
      <c r="U11" s="115" t="s">
        <v>116</v>
      </c>
      <c r="V11" s="115" t="s">
        <v>115</v>
      </c>
      <c r="X11" s="92"/>
    </row>
    <row r="12" spans="1:24" ht="33" customHeight="1">
      <c r="A12" s="254"/>
      <c r="B12" s="254"/>
      <c r="C12" s="244"/>
      <c r="D12" s="252"/>
      <c r="E12" s="252"/>
      <c r="F12" s="112" t="s">
        <v>89</v>
      </c>
      <c r="G12" s="112" t="s">
        <v>90</v>
      </c>
      <c r="H12" s="112" t="s">
        <v>91</v>
      </c>
      <c r="I12" s="112"/>
      <c r="J12" s="115" t="s">
        <v>29</v>
      </c>
      <c r="K12" s="115" t="s">
        <v>14</v>
      </c>
      <c r="L12" s="257" t="s">
        <v>92</v>
      </c>
      <c r="M12" s="257"/>
      <c r="N12" s="257"/>
      <c r="O12" s="257"/>
      <c r="P12" s="257" t="s">
        <v>108</v>
      </c>
      <c r="Q12" s="256"/>
      <c r="R12" s="256"/>
      <c r="S12" s="256"/>
      <c r="T12" s="256"/>
      <c r="U12" s="113"/>
      <c r="V12" s="112" t="s">
        <v>93</v>
      </c>
      <c r="X12" s="93"/>
    </row>
    <row r="13" spans="1:24" ht="14.25">
      <c r="A13" s="254"/>
      <c r="B13" s="254"/>
      <c r="C13" s="244"/>
      <c r="D13" s="114" t="s">
        <v>15</v>
      </c>
      <c r="E13" s="43" t="s">
        <v>16</v>
      </c>
      <c r="F13" s="44"/>
      <c r="G13" s="45"/>
      <c r="H13" s="47"/>
      <c r="I13" s="48"/>
      <c r="J13" s="47"/>
      <c r="K13" s="88"/>
      <c r="L13" s="89"/>
      <c r="M13" s="89"/>
      <c r="N13" s="90"/>
      <c r="O13" s="46"/>
      <c r="P13" s="46"/>
      <c r="Q13" s="48"/>
      <c r="R13" s="104"/>
      <c r="S13" s="49"/>
      <c r="T13" s="46"/>
      <c r="U13" s="46"/>
      <c r="V13" s="50"/>
      <c r="X13" s="94"/>
    </row>
    <row r="14" spans="1:24" ht="14.25">
      <c r="A14" s="245" t="s">
        <v>53</v>
      </c>
      <c r="B14" s="245"/>
      <c r="C14" s="13" t="s">
        <v>31</v>
      </c>
      <c r="D14" s="2">
        <v>42450</v>
      </c>
      <c r="E14" s="3">
        <v>0.34861111111111115</v>
      </c>
      <c r="F14" s="1">
        <v>641</v>
      </c>
      <c r="G14" s="10">
        <f aca="true" t="shared" si="0" ref="G14:G20">F14*0.51</f>
        <v>326.91</v>
      </c>
      <c r="H14" s="6">
        <v>8.31</v>
      </c>
      <c r="I14" s="7">
        <v>24.2</v>
      </c>
      <c r="J14" s="7">
        <v>12.9</v>
      </c>
      <c r="K14" s="6">
        <v>132.37</v>
      </c>
      <c r="L14" s="10" t="s">
        <v>43</v>
      </c>
      <c r="M14" s="8" t="s">
        <v>64</v>
      </c>
      <c r="N14" s="9">
        <v>94.1162</v>
      </c>
      <c r="O14" s="10">
        <v>0.2612</v>
      </c>
      <c r="P14" s="10">
        <v>56.62</v>
      </c>
      <c r="Q14" s="10">
        <v>3.234</v>
      </c>
      <c r="R14" s="10">
        <v>2.961</v>
      </c>
      <c r="S14" s="51">
        <v>36.4</v>
      </c>
      <c r="T14" s="10">
        <v>22.81</v>
      </c>
      <c r="U14" s="12">
        <v>184.97719999999998</v>
      </c>
      <c r="V14" s="10">
        <v>0.1465</v>
      </c>
      <c r="X14" s="54"/>
    </row>
    <row r="15" spans="1:24" ht="14.25">
      <c r="A15" s="245" t="s">
        <v>55</v>
      </c>
      <c r="B15" s="245"/>
      <c r="C15" s="13" t="s">
        <v>32</v>
      </c>
      <c r="D15" s="2">
        <v>42450</v>
      </c>
      <c r="E15" s="3">
        <v>0.34861111111111115</v>
      </c>
      <c r="F15" s="1">
        <v>717</v>
      </c>
      <c r="G15" s="10">
        <f t="shared" si="0"/>
        <v>365.67</v>
      </c>
      <c r="H15" s="1">
        <v>8.06</v>
      </c>
      <c r="I15" s="6">
        <v>25.1</v>
      </c>
      <c r="J15" s="7">
        <v>11.1</v>
      </c>
      <c r="K15" s="6">
        <v>142.13</v>
      </c>
      <c r="L15" s="10" t="s">
        <v>43</v>
      </c>
      <c r="M15" s="8" t="s">
        <v>74</v>
      </c>
      <c r="N15" s="9">
        <v>90.6746</v>
      </c>
      <c r="O15" s="10" t="s">
        <v>43</v>
      </c>
      <c r="P15" s="10">
        <v>56.75</v>
      </c>
      <c r="Q15" s="10">
        <v>3.031</v>
      </c>
      <c r="R15" s="10">
        <v>3.234</v>
      </c>
      <c r="S15" s="110">
        <v>13.39</v>
      </c>
      <c r="T15" s="10">
        <v>23.81</v>
      </c>
      <c r="U15" s="12">
        <v>131.5722</v>
      </c>
      <c r="V15" s="10">
        <v>0.149</v>
      </c>
      <c r="X15" s="54"/>
    </row>
    <row r="16" spans="1:24" ht="14.25">
      <c r="A16" s="245" t="s">
        <v>54</v>
      </c>
      <c r="B16" s="245"/>
      <c r="C16" s="13" t="s">
        <v>33</v>
      </c>
      <c r="D16" s="2">
        <v>42450</v>
      </c>
      <c r="E16" s="3">
        <v>0.34861111111111115</v>
      </c>
      <c r="F16" s="1">
        <v>642</v>
      </c>
      <c r="G16" s="10">
        <f t="shared" si="0"/>
        <v>327.42</v>
      </c>
      <c r="H16" s="6">
        <v>8.18</v>
      </c>
      <c r="I16" s="7">
        <v>25.1</v>
      </c>
      <c r="J16" s="7">
        <v>14.1</v>
      </c>
      <c r="K16" s="6">
        <v>126.88</v>
      </c>
      <c r="L16" s="10" t="s">
        <v>43</v>
      </c>
      <c r="M16" s="8" t="s">
        <v>75</v>
      </c>
      <c r="N16" s="9">
        <v>93.8906</v>
      </c>
      <c r="O16" s="10" t="s">
        <v>43</v>
      </c>
      <c r="P16" s="10">
        <v>55.17</v>
      </c>
      <c r="Q16" s="10">
        <v>8.58</v>
      </c>
      <c r="R16" s="10">
        <v>3.031</v>
      </c>
      <c r="S16" s="51">
        <v>34.8</v>
      </c>
      <c r="T16" s="10">
        <v>22.34</v>
      </c>
      <c r="U16" s="12">
        <v>179.0408</v>
      </c>
      <c r="V16" s="10">
        <v>0.1475</v>
      </c>
      <c r="X16" s="54"/>
    </row>
    <row r="17" spans="1:24" ht="14.25">
      <c r="A17" s="245" t="s">
        <v>56</v>
      </c>
      <c r="B17" s="245"/>
      <c r="C17" s="14" t="s">
        <v>34</v>
      </c>
      <c r="D17" s="2">
        <v>42450</v>
      </c>
      <c r="E17" s="3">
        <v>0.34861111111111115</v>
      </c>
      <c r="F17" s="1">
        <v>1734</v>
      </c>
      <c r="G17" s="10">
        <f t="shared" si="0"/>
        <v>884.34</v>
      </c>
      <c r="H17" s="6">
        <v>8.25</v>
      </c>
      <c r="I17" s="7">
        <v>24.7</v>
      </c>
      <c r="J17" s="7" t="s">
        <v>114</v>
      </c>
      <c r="K17" s="6">
        <v>188.49</v>
      </c>
      <c r="L17" s="10" t="s">
        <v>43</v>
      </c>
      <c r="M17" s="8" t="s">
        <v>76</v>
      </c>
      <c r="N17" s="9">
        <v>346.6278</v>
      </c>
      <c r="O17" s="10">
        <v>7.1391</v>
      </c>
      <c r="P17" s="10">
        <v>136.8</v>
      </c>
      <c r="Q17" s="10">
        <v>9.392</v>
      </c>
      <c r="R17" s="10">
        <v>8.58</v>
      </c>
      <c r="S17" s="52">
        <v>107</v>
      </c>
      <c r="T17" s="10">
        <v>38.26</v>
      </c>
      <c r="U17" s="12">
        <v>425.13120000000004</v>
      </c>
      <c r="V17" s="10">
        <v>0.223</v>
      </c>
      <c r="X17" s="54"/>
    </row>
    <row r="18" spans="1:24" ht="14.25">
      <c r="A18" s="245" t="s">
        <v>57</v>
      </c>
      <c r="B18" s="245"/>
      <c r="C18" s="13" t="s">
        <v>37</v>
      </c>
      <c r="D18" s="2">
        <v>42450</v>
      </c>
      <c r="E18" s="3">
        <v>0.34861111111111115</v>
      </c>
      <c r="F18" s="1">
        <v>1618</v>
      </c>
      <c r="G18" s="10">
        <f t="shared" si="0"/>
        <v>825.1800000000001</v>
      </c>
      <c r="H18" s="6">
        <v>8.23</v>
      </c>
      <c r="I18" s="7">
        <v>24.9</v>
      </c>
      <c r="J18" s="7">
        <v>7.8</v>
      </c>
      <c r="K18" s="6">
        <v>162.26</v>
      </c>
      <c r="L18" s="11" t="s">
        <v>58</v>
      </c>
      <c r="M18" s="8" t="s">
        <v>77</v>
      </c>
      <c r="N18" s="9">
        <v>341.1136</v>
      </c>
      <c r="O18" s="10">
        <v>0.9776</v>
      </c>
      <c r="P18" s="10">
        <v>127.7</v>
      </c>
      <c r="Q18" s="10">
        <v>0.523</v>
      </c>
      <c r="R18" s="10">
        <v>9.392</v>
      </c>
      <c r="S18" s="52">
        <v>97.07</v>
      </c>
      <c r="T18" s="10">
        <v>40.76</v>
      </c>
      <c r="U18" s="12">
        <v>410.60619999999994</v>
      </c>
      <c r="V18" s="10">
        <v>0.239</v>
      </c>
      <c r="X18" s="54"/>
    </row>
    <row r="19" spans="1:24" ht="14.25">
      <c r="A19" s="245" t="s">
        <v>62</v>
      </c>
      <c r="B19" s="245"/>
      <c r="C19" s="13" t="s">
        <v>35</v>
      </c>
      <c r="D19" s="2">
        <v>42450</v>
      </c>
      <c r="E19" s="3">
        <v>0.41250000000000003</v>
      </c>
      <c r="F19" s="1">
        <v>856</v>
      </c>
      <c r="G19" s="10">
        <f t="shared" si="0"/>
        <v>436.56</v>
      </c>
      <c r="H19" s="6">
        <v>8.51</v>
      </c>
      <c r="I19" s="7">
        <v>25</v>
      </c>
      <c r="J19" s="7">
        <v>18</v>
      </c>
      <c r="K19" s="6">
        <v>229.36</v>
      </c>
      <c r="L19" s="10" t="s">
        <v>109</v>
      </c>
      <c r="M19" s="8" t="s">
        <v>73</v>
      </c>
      <c r="N19" s="9">
        <v>97.0856</v>
      </c>
      <c r="O19" s="10" t="s">
        <v>43</v>
      </c>
      <c r="P19" s="10">
        <v>73.27</v>
      </c>
      <c r="Q19" s="10"/>
      <c r="R19" s="10">
        <v>2.124</v>
      </c>
      <c r="S19" s="52">
        <v>30.02</v>
      </c>
      <c r="T19" s="10">
        <v>6.066</v>
      </c>
      <c r="U19" s="12">
        <v>100.04192</v>
      </c>
      <c r="V19" s="10"/>
      <c r="X19" s="54"/>
    </row>
    <row r="20" spans="1:24" ht="17.25" customHeight="1">
      <c r="A20" s="245" t="s">
        <v>60</v>
      </c>
      <c r="B20" s="245"/>
      <c r="C20" s="13" t="s">
        <v>36</v>
      </c>
      <c r="D20" s="2">
        <v>42450</v>
      </c>
      <c r="E20" s="3">
        <v>0.41250000000000003</v>
      </c>
      <c r="F20" s="1">
        <v>815</v>
      </c>
      <c r="G20" s="10">
        <f t="shared" si="0"/>
        <v>415.65000000000003</v>
      </c>
      <c r="H20" s="6">
        <v>8.37</v>
      </c>
      <c r="I20" s="7">
        <v>18.9</v>
      </c>
      <c r="J20" s="7">
        <v>12.3</v>
      </c>
      <c r="K20" s="6">
        <v>195.2</v>
      </c>
      <c r="L20" s="10" t="s">
        <v>43</v>
      </c>
      <c r="M20" s="8" t="s">
        <v>72</v>
      </c>
      <c r="N20" s="9">
        <v>93.9436</v>
      </c>
      <c r="O20" s="10" t="s">
        <v>43</v>
      </c>
      <c r="P20" s="10">
        <v>69.28</v>
      </c>
      <c r="Q20" s="10" t="s">
        <v>43</v>
      </c>
      <c r="R20" s="10">
        <v>2.924</v>
      </c>
      <c r="S20" s="10">
        <v>37.12</v>
      </c>
      <c r="T20" s="10">
        <v>31.16</v>
      </c>
      <c r="U20" s="12">
        <v>221.17919999999998</v>
      </c>
      <c r="V20" s="10">
        <v>0.126</v>
      </c>
      <c r="W20" s="53"/>
      <c r="X20" s="54"/>
    </row>
    <row r="21" spans="1:24" ht="20.25">
      <c r="A21" s="245" t="s">
        <v>63</v>
      </c>
      <c r="B21" s="245"/>
      <c r="C21" s="13" t="s">
        <v>78</v>
      </c>
      <c r="D21" s="2">
        <v>42450</v>
      </c>
      <c r="E21" s="3">
        <v>0.41250000000000003</v>
      </c>
      <c r="F21" s="1">
        <v>723</v>
      </c>
      <c r="G21" s="10">
        <f aca="true" t="shared" si="1" ref="G21:G26">F21*0.51</f>
        <v>368.73</v>
      </c>
      <c r="H21" s="6">
        <v>8.45</v>
      </c>
      <c r="I21" s="7">
        <v>24.6</v>
      </c>
      <c r="J21" s="7">
        <v>17.1</v>
      </c>
      <c r="K21" s="6">
        <v>187.27</v>
      </c>
      <c r="L21" s="11" t="s">
        <v>43</v>
      </c>
      <c r="M21" s="8" t="s">
        <v>71</v>
      </c>
      <c r="N21" s="9">
        <v>60.3875</v>
      </c>
      <c r="O21" s="10" t="s">
        <v>43</v>
      </c>
      <c r="P21" s="10">
        <v>48.83</v>
      </c>
      <c r="Q21" s="10" t="s">
        <v>43</v>
      </c>
      <c r="R21" s="10">
        <v>0.396</v>
      </c>
      <c r="S21" s="10">
        <v>42.41</v>
      </c>
      <c r="T21" s="10">
        <v>33.75</v>
      </c>
      <c r="U21" s="12">
        <v>245.075</v>
      </c>
      <c r="V21" s="10">
        <v>0.245</v>
      </c>
      <c r="W21" s="53"/>
      <c r="X21" s="54"/>
    </row>
    <row r="22" spans="1:24" ht="21">
      <c r="A22" s="245" t="s">
        <v>44</v>
      </c>
      <c r="B22" s="245"/>
      <c r="C22" s="14" t="s">
        <v>38</v>
      </c>
      <c r="D22" s="2">
        <v>42473</v>
      </c>
      <c r="E22" s="3">
        <v>0.41250000000000003</v>
      </c>
      <c r="F22" s="1">
        <v>866</v>
      </c>
      <c r="G22" s="10">
        <f t="shared" si="1"/>
        <v>441.66</v>
      </c>
      <c r="H22" s="6">
        <v>8.44</v>
      </c>
      <c r="I22" s="7">
        <v>26.1</v>
      </c>
      <c r="J22" s="7">
        <v>21.9</v>
      </c>
      <c r="K22" s="6">
        <v>236.52</v>
      </c>
      <c r="L22" s="11" t="s">
        <v>43</v>
      </c>
      <c r="M22" s="8" t="s">
        <v>70</v>
      </c>
      <c r="N22" s="9">
        <v>105.6679</v>
      </c>
      <c r="O22" s="11" t="s">
        <v>43</v>
      </c>
      <c r="P22" s="10">
        <v>36.4</v>
      </c>
      <c r="Q22" s="11" t="s">
        <v>43</v>
      </c>
      <c r="R22" s="11" t="s">
        <v>111</v>
      </c>
      <c r="S22" s="10">
        <v>43.21</v>
      </c>
      <c r="T22" s="10">
        <v>65.68</v>
      </c>
      <c r="U22" s="12">
        <v>378.62660000000005</v>
      </c>
      <c r="V22" s="10">
        <v>0.036</v>
      </c>
      <c r="W22" s="53"/>
      <c r="X22" s="54"/>
    </row>
    <row r="23" spans="1:24" ht="14.25">
      <c r="A23" s="245" t="s">
        <v>45</v>
      </c>
      <c r="B23" s="245"/>
      <c r="C23" s="13" t="s">
        <v>39</v>
      </c>
      <c r="D23" s="2">
        <v>42473</v>
      </c>
      <c r="E23" s="3">
        <v>0.41250000000000003</v>
      </c>
      <c r="F23" s="1">
        <v>1814</v>
      </c>
      <c r="G23" s="10">
        <f t="shared" si="1"/>
        <v>925.14</v>
      </c>
      <c r="H23" s="6">
        <v>8.5</v>
      </c>
      <c r="I23" s="7">
        <v>26.2</v>
      </c>
      <c r="J23" s="7">
        <v>19.5</v>
      </c>
      <c r="K23" s="6">
        <v>331.23</v>
      </c>
      <c r="L23" s="11" t="s">
        <v>46</v>
      </c>
      <c r="M23" s="8" t="s">
        <v>69</v>
      </c>
      <c r="N23" s="9">
        <v>124.5582</v>
      </c>
      <c r="O23" s="10">
        <v>29.6764</v>
      </c>
      <c r="P23" s="10">
        <v>215.15</v>
      </c>
      <c r="Q23" s="10">
        <v>29.6764</v>
      </c>
      <c r="R23" s="10">
        <v>22.85</v>
      </c>
      <c r="S23" s="10">
        <v>46.37</v>
      </c>
      <c r="T23" s="10">
        <v>43.11</v>
      </c>
      <c r="U23" s="12">
        <v>293.5382</v>
      </c>
      <c r="V23" s="10">
        <v>0.2675</v>
      </c>
      <c r="W23" s="53"/>
      <c r="X23" s="54"/>
    </row>
    <row r="24" spans="1:24" ht="14.25">
      <c r="A24" s="245" t="s">
        <v>51</v>
      </c>
      <c r="B24" s="245"/>
      <c r="C24" s="13" t="s">
        <v>40</v>
      </c>
      <c r="D24" s="2">
        <v>42473</v>
      </c>
      <c r="E24" s="3">
        <v>0.41250000000000003</v>
      </c>
      <c r="F24" s="1">
        <v>1678</v>
      </c>
      <c r="G24" s="10">
        <f t="shared" si="1"/>
        <v>855.78</v>
      </c>
      <c r="H24" s="6">
        <v>8.4</v>
      </c>
      <c r="I24" s="7">
        <v>25.8</v>
      </c>
      <c r="J24" s="7">
        <v>18.3</v>
      </c>
      <c r="K24" s="6">
        <v>220.82</v>
      </c>
      <c r="L24" s="10" t="s">
        <v>43</v>
      </c>
      <c r="M24" s="8" t="s">
        <v>68</v>
      </c>
      <c r="N24" s="9">
        <v>108.0968</v>
      </c>
      <c r="O24" s="10">
        <v>0.839</v>
      </c>
      <c r="P24" s="10">
        <v>183.4</v>
      </c>
      <c r="Q24" s="10">
        <v>0.839</v>
      </c>
      <c r="R24" s="10">
        <v>22.22</v>
      </c>
      <c r="S24" s="10">
        <v>55.94</v>
      </c>
      <c r="T24" s="10">
        <v>36.26</v>
      </c>
      <c r="U24" s="12">
        <v>289.2412</v>
      </c>
      <c r="V24" s="10">
        <v>0.2375</v>
      </c>
      <c r="W24" s="53"/>
      <c r="X24" s="54"/>
    </row>
    <row r="25" spans="1:24" ht="14.25">
      <c r="A25" s="245" t="s">
        <v>50</v>
      </c>
      <c r="B25" s="245"/>
      <c r="C25" s="13" t="s">
        <v>41</v>
      </c>
      <c r="D25" s="2">
        <v>42473</v>
      </c>
      <c r="E25" s="3">
        <v>0.41250000000000003</v>
      </c>
      <c r="F25" s="1">
        <v>788</v>
      </c>
      <c r="G25" s="10">
        <f t="shared" si="1"/>
        <v>401.88</v>
      </c>
      <c r="H25" s="6">
        <v>8.23</v>
      </c>
      <c r="I25" s="7">
        <v>25.6</v>
      </c>
      <c r="J25" s="7">
        <v>9</v>
      </c>
      <c r="K25" s="6">
        <v>245.83</v>
      </c>
      <c r="L25" s="10" t="s">
        <v>43</v>
      </c>
      <c r="M25" s="8" t="s">
        <v>67</v>
      </c>
      <c r="N25" s="9">
        <v>62.0176</v>
      </c>
      <c r="O25" s="10">
        <v>2.4494</v>
      </c>
      <c r="P25" s="10">
        <v>54.34</v>
      </c>
      <c r="Q25" s="10">
        <v>2.4494</v>
      </c>
      <c r="R25" s="10">
        <v>2.172</v>
      </c>
      <c r="S25" s="10">
        <v>41.84</v>
      </c>
      <c r="T25" s="10">
        <v>39.35</v>
      </c>
      <c r="U25" s="12">
        <v>266.72200000000004</v>
      </c>
      <c r="V25" s="10">
        <v>0.1285</v>
      </c>
      <c r="W25" s="53"/>
      <c r="X25" s="54"/>
    </row>
    <row r="26" spans="1:24" ht="14.25">
      <c r="A26" s="245" t="s">
        <v>47</v>
      </c>
      <c r="B26" s="245"/>
      <c r="C26" s="13" t="s">
        <v>42</v>
      </c>
      <c r="D26" s="2">
        <v>42473</v>
      </c>
      <c r="E26" s="3">
        <v>0.41250000000000003</v>
      </c>
      <c r="F26" s="1">
        <v>781</v>
      </c>
      <c r="G26" s="10">
        <f t="shared" si="1"/>
        <v>398.31</v>
      </c>
      <c r="H26" s="6">
        <v>8.39</v>
      </c>
      <c r="I26" s="7">
        <v>26</v>
      </c>
      <c r="J26" s="7">
        <v>8.7</v>
      </c>
      <c r="K26" s="6">
        <v>224.48</v>
      </c>
      <c r="L26" s="10" t="s">
        <v>43</v>
      </c>
      <c r="M26" s="8" t="s">
        <v>66</v>
      </c>
      <c r="N26" s="9">
        <v>60.2505</v>
      </c>
      <c r="O26" s="10">
        <v>1.877</v>
      </c>
      <c r="P26" s="10">
        <v>59.05</v>
      </c>
      <c r="Q26" s="10">
        <v>1.877</v>
      </c>
      <c r="R26" s="10">
        <v>2.265</v>
      </c>
      <c r="S26" s="10">
        <v>38.1</v>
      </c>
      <c r="T26" s="10">
        <v>35.25</v>
      </c>
      <c r="U26" s="12">
        <v>240.48</v>
      </c>
      <c r="V26" s="10">
        <v>0.156</v>
      </c>
      <c r="W26" s="53"/>
      <c r="X26" s="54"/>
    </row>
    <row r="27" spans="1:24" ht="21.75" customHeight="1">
      <c r="A27" s="245" t="s">
        <v>61</v>
      </c>
      <c r="B27" s="245"/>
      <c r="C27" s="13" t="s">
        <v>59</v>
      </c>
      <c r="D27" s="2">
        <v>42450</v>
      </c>
      <c r="E27" s="3">
        <v>0.41250000000000003</v>
      </c>
      <c r="F27" s="1">
        <v>980</v>
      </c>
      <c r="G27" s="10">
        <f>F27*0.51</f>
        <v>499.8</v>
      </c>
      <c r="H27" s="6">
        <v>8.56</v>
      </c>
      <c r="I27" s="7">
        <v>24.1</v>
      </c>
      <c r="J27" s="7">
        <v>19.5</v>
      </c>
      <c r="K27" s="6">
        <v>246.44</v>
      </c>
      <c r="L27" s="10" t="s">
        <v>43</v>
      </c>
      <c r="M27" s="107" t="s">
        <v>65</v>
      </c>
      <c r="N27" s="107">
        <v>105.7923</v>
      </c>
      <c r="O27" s="10" t="s">
        <v>43</v>
      </c>
      <c r="P27" s="108">
        <v>78.21</v>
      </c>
      <c r="Q27" s="108" t="s">
        <v>30</v>
      </c>
      <c r="R27" s="108">
        <v>0.425</v>
      </c>
      <c r="S27" s="105" t="s">
        <v>112</v>
      </c>
      <c r="T27" s="111">
        <v>49.3</v>
      </c>
      <c r="U27" s="51">
        <v>294.866</v>
      </c>
      <c r="V27" s="106">
        <v>0.042</v>
      </c>
      <c r="W27" s="32"/>
      <c r="X27" s="32"/>
    </row>
    <row r="28" spans="1:24" ht="27.75" customHeight="1">
      <c r="A28" s="245" t="s">
        <v>49</v>
      </c>
      <c r="B28" s="245"/>
      <c r="C28" s="15" t="s">
        <v>48</v>
      </c>
      <c r="D28" s="2">
        <v>42473</v>
      </c>
      <c r="E28" s="3">
        <v>0.41250000000000003</v>
      </c>
      <c r="F28" s="109">
        <v>879</v>
      </c>
      <c r="G28" s="10">
        <f>F28*0.51</f>
        <v>448.29</v>
      </c>
      <c r="H28" s="108">
        <v>8.02</v>
      </c>
      <c r="I28" s="109">
        <v>26.3</v>
      </c>
      <c r="J28" s="109">
        <v>7.2</v>
      </c>
      <c r="K28" s="108">
        <v>326.96</v>
      </c>
      <c r="L28" s="6" t="s">
        <v>109</v>
      </c>
      <c r="M28" s="107">
        <v>56.9172</v>
      </c>
      <c r="N28" s="107">
        <v>105.7923</v>
      </c>
      <c r="O28" s="108" t="s">
        <v>43</v>
      </c>
      <c r="P28" s="108">
        <v>36.44</v>
      </c>
      <c r="Q28" s="108"/>
      <c r="R28" s="108">
        <v>1.476</v>
      </c>
      <c r="S28" s="105" t="s">
        <v>113</v>
      </c>
      <c r="T28" s="111">
        <v>65.89</v>
      </c>
      <c r="U28" s="51">
        <v>381.44180000000006</v>
      </c>
      <c r="V28" s="106">
        <v>0.039</v>
      </c>
      <c r="W28" s="32"/>
      <c r="X28" s="32"/>
    </row>
    <row r="29" spans="1:24" ht="10.5" customHeight="1">
      <c r="A29" s="102"/>
      <c r="B29" s="102"/>
      <c r="C29" s="103"/>
      <c r="D29" s="95"/>
      <c r="E29" s="96"/>
      <c r="F29" s="97"/>
      <c r="G29" s="102"/>
      <c r="H29" s="98"/>
      <c r="I29" s="99"/>
      <c r="J29" s="99"/>
      <c r="K29" s="98"/>
      <c r="L29" s="102"/>
      <c r="M29" s="100"/>
      <c r="N29" s="101"/>
      <c r="O29" s="102"/>
      <c r="P29" s="102"/>
      <c r="Q29" s="102"/>
      <c r="R29" s="102"/>
      <c r="S29" s="122"/>
      <c r="T29" s="123"/>
      <c r="U29" s="124"/>
      <c r="V29" s="125"/>
      <c r="W29" s="32"/>
      <c r="X29" s="32"/>
    </row>
    <row r="30" spans="1:19" ht="12.75" customHeight="1">
      <c r="A30" s="116" t="s">
        <v>118</v>
      </c>
      <c r="B30" s="4"/>
      <c r="C30" s="4"/>
      <c r="D30" s="4"/>
      <c r="E30" s="4"/>
      <c r="F30" s="4"/>
      <c r="G30" s="4"/>
      <c r="H30" s="116" t="s">
        <v>119</v>
      </c>
      <c r="I30" s="116"/>
      <c r="J30" s="4"/>
      <c r="K30" s="4"/>
      <c r="N30" s="117" t="s">
        <v>122</v>
      </c>
      <c r="O30" s="4"/>
      <c r="P30" s="4"/>
      <c r="Q30" s="4"/>
      <c r="R30" s="4"/>
      <c r="S30" s="4"/>
    </row>
    <row r="31" spans="1:25" ht="15.75" customHeight="1">
      <c r="A31" s="55" t="s">
        <v>120</v>
      </c>
      <c r="B31" s="56"/>
      <c r="C31" s="56"/>
      <c r="D31" s="56"/>
      <c r="E31" s="56"/>
      <c r="F31" s="57"/>
      <c r="G31" s="57"/>
      <c r="H31" s="58"/>
      <c r="I31" s="58"/>
      <c r="J31" s="58"/>
      <c r="K31" s="59"/>
      <c r="L31" s="60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32"/>
      <c r="Y31" s="32"/>
    </row>
    <row r="32" spans="1:25" ht="15" customHeight="1">
      <c r="A32" s="58"/>
      <c r="B32" s="61" t="s">
        <v>121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32"/>
    </row>
    <row r="33" spans="1:25" ht="15" customHeight="1">
      <c r="A33" s="119"/>
      <c r="B33" s="120" t="s">
        <v>94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32"/>
    </row>
    <row r="34" spans="1:25" ht="14.25">
      <c r="A34" s="62"/>
      <c r="B34" s="62" t="s">
        <v>95</v>
      </c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5"/>
      <c r="N34" s="64"/>
      <c r="O34" s="64"/>
      <c r="P34" s="64"/>
      <c r="Q34" s="64"/>
      <c r="R34" s="64"/>
      <c r="S34" s="63"/>
      <c r="T34" s="64"/>
      <c r="U34" s="64"/>
      <c r="V34" s="64"/>
      <c r="W34" s="64"/>
      <c r="X34" s="32"/>
      <c r="Y34" s="32"/>
    </row>
    <row r="35" spans="1:25" ht="8.25" customHeight="1">
      <c r="A35" s="63"/>
      <c r="B35" s="66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5"/>
      <c r="N35" s="64"/>
      <c r="O35" s="64"/>
      <c r="P35" s="64"/>
      <c r="Q35" s="64"/>
      <c r="R35" s="67"/>
      <c r="S35" s="64"/>
      <c r="T35" s="64"/>
      <c r="U35" s="64"/>
      <c r="V35" s="64"/>
      <c r="W35" s="64"/>
      <c r="X35" s="32"/>
      <c r="Y35" s="32"/>
    </row>
    <row r="36" spans="1:25" ht="14.25">
      <c r="A36" s="68" t="s">
        <v>17</v>
      </c>
      <c r="B36" s="57" t="s">
        <v>96</v>
      </c>
      <c r="C36" s="69"/>
      <c r="D36" s="70"/>
      <c r="E36" s="71"/>
      <c r="F36" s="70"/>
      <c r="G36" s="70"/>
      <c r="H36" s="70"/>
      <c r="I36" s="71"/>
      <c r="J36" s="70"/>
      <c r="K36" s="60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32"/>
      <c r="Y36" s="32"/>
    </row>
    <row r="37" spans="1:25" ht="14.25">
      <c r="A37" s="63"/>
      <c r="B37" s="57" t="s">
        <v>97</v>
      </c>
      <c r="C37" s="63"/>
      <c r="D37" s="58"/>
      <c r="E37" s="58"/>
      <c r="F37" s="58"/>
      <c r="G37" s="58"/>
      <c r="H37" s="58"/>
      <c r="I37" s="58"/>
      <c r="J37" s="63"/>
      <c r="K37" s="63"/>
      <c r="L37" s="58"/>
      <c r="M37" s="72"/>
      <c r="N37" s="58"/>
      <c r="O37" s="58"/>
      <c r="P37" s="58"/>
      <c r="Q37" s="58"/>
      <c r="R37" s="72"/>
      <c r="S37" s="58"/>
      <c r="T37" s="58"/>
      <c r="U37" s="58"/>
      <c r="V37" s="58"/>
      <c r="W37" s="58"/>
      <c r="X37" s="32"/>
      <c r="Y37" s="32"/>
    </row>
    <row r="38" spans="1:25" ht="14.25">
      <c r="A38" s="63"/>
      <c r="B38" s="57" t="s">
        <v>98</v>
      </c>
      <c r="C38" s="63"/>
      <c r="D38" s="58"/>
      <c r="E38" s="58"/>
      <c r="F38" s="58"/>
      <c r="G38" s="58"/>
      <c r="H38" s="58"/>
      <c r="I38" s="58"/>
      <c r="J38" s="57"/>
      <c r="K38" s="63"/>
      <c r="L38" s="58"/>
      <c r="M38" s="72"/>
      <c r="N38" s="58"/>
      <c r="O38" s="58"/>
      <c r="P38" s="58"/>
      <c r="Q38" s="58"/>
      <c r="R38" s="72"/>
      <c r="S38" s="58"/>
      <c r="T38" s="58"/>
      <c r="U38" s="58"/>
      <c r="V38" s="58"/>
      <c r="W38" s="58"/>
      <c r="X38" s="32"/>
      <c r="Y38" s="32"/>
    </row>
    <row r="39" spans="1:25" ht="14.25">
      <c r="A39" s="63"/>
      <c r="B39" s="57" t="s">
        <v>99</v>
      </c>
      <c r="C39" s="63"/>
      <c r="D39" s="57"/>
      <c r="E39" s="57"/>
      <c r="F39" s="57"/>
      <c r="G39" s="57"/>
      <c r="H39" s="57"/>
      <c r="I39" s="57"/>
      <c r="J39" s="57"/>
      <c r="K39" s="57"/>
      <c r="L39" s="63"/>
      <c r="M39" s="57"/>
      <c r="N39" s="57"/>
      <c r="O39" s="57"/>
      <c r="P39" s="57"/>
      <c r="Q39" s="58"/>
      <c r="R39" s="73"/>
      <c r="S39" s="74"/>
      <c r="T39" s="74"/>
      <c r="U39" s="74"/>
      <c r="V39" s="74"/>
      <c r="W39" s="74"/>
      <c r="X39" s="32"/>
      <c r="Y39" s="32"/>
    </row>
    <row r="40" spans="1:25" ht="14.25">
      <c r="A40" s="57"/>
      <c r="B40" s="57" t="s">
        <v>100</v>
      </c>
      <c r="C40" s="75"/>
      <c r="D40" s="76"/>
      <c r="E40" s="76"/>
      <c r="F40" s="76"/>
      <c r="G40" s="76"/>
      <c r="H40" s="76"/>
      <c r="I40" s="76"/>
      <c r="J40" s="76"/>
      <c r="K40" s="76"/>
      <c r="L40" s="57"/>
      <c r="M40" s="76"/>
      <c r="N40" s="76"/>
      <c r="O40" s="76"/>
      <c r="P40" s="76"/>
      <c r="R40" s="77"/>
      <c r="S40" s="78"/>
      <c r="T40" s="78"/>
      <c r="U40" s="78"/>
      <c r="V40" s="75"/>
      <c r="W40" s="78"/>
      <c r="X40" s="32"/>
      <c r="Y40" s="32"/>
    </row>
    <row r="41" spans="1:24" ht="15">
      <c r="A41" s="57"/>
      <c r="B41" s="57"/>
      <c r="C41" s="75"/>
      <c r="D41" s="76"/>
      <c r="E41" s="76"/>
      <c r="F41" s="76"/>
      <c r="G41" s="76"/>
      <c r="H41" s="76"/>
      <c r="I41" s="76"/>
      <c r="J41" s="76"/>
      <c r="K41" s="76"/>
      <c r="L41" s="57"/>
      <c r="M41" s="76"/>
      <c r="N41" s="76"/>
      <c r="O41" s="76"/>
      <c r="P41" s="76"/>
      <c r="S41" s="77"/>
      <c r="T41" s="78"/>
      <c r="U41" s="78"/>
      <c r="V41" s="32"/>
      <c r="W41" s="32"/>
      <c r="X41" s="32"/>
    </row>
    <row r="42" spans="1:24" ht="15">
      <c r="A42" s="80" t="s">
        <v>101</v>
      </c>
      <c r="B42" s="79"/>
      <c r="C42" s="79"/>
      <c r="D42" s="79"/>
      <c r="E42" s="79"/>
      <c r="F42" s="79"/>
      <c r="G42" s="79"/>
      <c r="H42" s="79"/>
      <c r="I42" s="81"/>
      <c r="M42" s="82" t="s">
        <v>18</v>
      </c>
      <c r="N42" s="79"/>
      <c r="O42" s="79"/>
      <c r="P42" s="79"/>
      <c r="Q42" s="79"/>
      <c r="R42" s="79"/>
      <c r="S42" s="79"/>
      <c r="V42" s="32"/>
      <c r="W42" s="32"/>
      <c r="X42" s="32"/>
    </row>
    <row r="43" spans="1:24" ht="15">
      <c r="A43" s="82" t="s">
        <v>102</v>
      </c>
      <c r="B43" s="79" t="s">
        <v>103</v>
      </c>
      <c r="C43" s="79"/>
      <c r="D43" s="79"/>
      <c r="E43" s="79"/>
      <c r="F43" s="79"/>
      <c r="G43" s="79"/>
      <c r="H43" s="79"/>
      <c r="I43" s="81"/>
      <c r="M43" s="82" t="s">
        <v>19</v>
      </c>
      <c r="N43" s="5"/>
      <c r="O43" s="5"/>
      <c r="P43" s="5"/>
      <c r="Q43" s="5"/>
      <c r="R43" s="5"/>
      <c r="S43" s="5"/>
      <c r="V43" s="32"/>
      <c r="W43" s="32"/>
      <c r="X43" s="32"/>
    </row>
    <row r="44" spans="1:24" ht="14.25">
      <c r="A44" s="79"/>
      <c r="B44" s="79"/>
      <c r="C44" s="79"/>
      <c r="D44" s="79"/>
      <c r="E44" s="79"/>
      <c r="F44" s="79"/>
      <c r="G44" s="79"/>
      <c r="H44" s="79"/>
      <c r="I44" s="79"/>
      <c r="M44" s="79"/>
      <c r="N44" s="79"/>
      <c r="O44" s="79"/>
      <c r="P44" s="79"/>
      <c r="Q44" s="79"/>
      <c r="R44" s="79"/>
      <c r="S44" s="79"/>
      <c r="V44" s="32"/>
      <c r="W44" s="32"/>
      <c r="X44" s="32"/>
    </row>
    <row r="45" spans="1:24" ht="14.25">
      <c r="A45" s="83" t="s">
        <v>104</v>
      </c>
      <c r="B45" s="79"/>
      <c r="C45" s="79"/>
      <c r="D45" s="79"/>
      <c r="E45" s="79"/>
      <c r="F45" s="79"/>
      <c r="G45" s="79"/>
      <c r="H45" s="79"/>
      <c r="I45" s="79"/>
      <c r="M45" s="79"/>
      <c r="N45" s="79"/>
      <c r="O45" s="79"/>
      <c r="P45" s="79"/>
      <c r="Q45" s="79"/>
      <c r="R45" s="79"/>
      <c r="S45" s="79"/>
      <c r="V45" s="32"/>
      <c r="W45" s="32"/>
      <c r="X45" s="32"/>
    </row>
    <row r="46" spans="1:24" ht="14.25">
      <c r="A46" s="84"/>
      <c r="B46" s="84" t="s">
        <v>105</v>
      </c>
      <c r="C46" s="79"/>
      <c r="D46" s="79"/>
      <c r="E46" s="79"/>
      <c r="F46" s="79"/>
      <c r="G46" s="79"/>
      <c r="H46" s="79"/>
      <c r="I46" s="79"/>
      <c r="M46" s="79"/>
      <c r="N46" s="79"/>
      <c r="O46" s="79"/>
      <c r="P46" s="79"/>
      <c r="Q46" s="79"/>
      <c r="R46" s="79"/>
      <c r="S46" s="79"/>
      <c r="V46" s="32"/>
      <c r="W46" s="32"/>
      <c r="X46" s="32"/>
    </row>
    <row r="47" spans="1:24" ht="14.25">
      <c r="A47" s="82" t="s">
        <v>106</v>
      </c>
      <c r="B47" s="85"/>
      <c r="C47" s="85"/>
      <c r="D47" s="85"/>
      <c r="E47" s="85"/>
      <c r="F47" s="85"/>
      <c r="G47" s="86"/>
      <c r="H47" s="79"/>
      <c r="I47" s="85"/>
      <c r="M47" s="82" t="s">
        <v>18</v>
      </c>
      <c r="N47" s="79"/>
      <c r="O47" s="79"/>
      <c r="P47" s="79"/>
      <c r="Q47" s="79"/>
      <c r="R47" s="79"/>
      <c r="S47" s="79"/>
      <c r="V47" s="32"/>
      <c r="W47" s="32"/>
      <c r="X47" s="32"/>
    </row>
    <row r="48" spans="1:24" ht="14.25">
      <c r="A48" s="79"/>
      <c r="B48" s="79"/>
      <c r="C48" s="79"/>
      <c r="D48" s="79"/>
      <c r="E48" s="79"/>
      <c r="F48" s="79"/>
      <c r="G48" s="79"/>
      <c r="H48" s="79"/>
      <c r="I48" s="79"/>
      <c r="M48" s="82" t="s">
        <v>107</v>
      </c>
      <c r="N48" s="79"/>
      <c r="O48" s="79"/>
      <c r="P48" s="79"/>
      <c r="Q48" s="79"/>
      <c r="R48" s="79"/>
      <c r="S48" s="79"/>
      <c r="V48" s="32"/>
      <c r="W48" s="32"/>
      <c r="X48" s="32"/>
    </row>
  </sheetData>
  <sheetProtection/>
  <mergeCells count="26">
    <mergeCell ref="A28:B28"/>
    <mergeCell ref="P11:T11"/>
    <mergeCell ref="A26:B26"/>
    <mergeCell ref="A22:B22"/>
    <mergeCell ref="A27:B27"/>
    <mergeCell ref="A25:B25"/>
    <mergeCell ref="P12:T12"/>
    <mergeCell ref="L12:O12"/>
    <mergeCell ref="A20:B20"/>
    <mergeCell ref="A21:B21"/>
    <mergeCell ref="S1:V3"/>
    <mergeCell ref="S4:V4"/>
    <mergeCell ref="A8:V8"/>
    <mergeCell ref="A19:B19"/>
    <mergeCell ref="A18:B18"/>
    <mergeCell ref="A14:B14"/>
    <mergeCell ref="A15:B15"/>
    <mergeCell ref="D10:E12"/>
    <mergeCell ref="A7:C7"/>
    <mergeCell ref="A10:B13"/>
    <mergeCell ref="G4:L4"/>
    <mergeCell ref="C10:C13"/>
    <mergeCell ref="A24:B24"/>
    <mergeCell ref="A23:B23"/>
    <mergeCell ref="A16:B16"/>
    <mergeCell ref="A17:B17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5" r:id="rId2"/>
  <headerFooter scaleWithDoc="0" alignWithMargins="0">
    <oddFooter>&amp;C6/8/2015&amp;R&amp;P/&amp;N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83"/>
  <sheetViews>
    <sheetView tabSelected="1" zoomScalePageLayoutView="0" workbookViewId="0" topLeftCell="A1">
      <pane xSplit="2" ySplit="7" topLeftCell="C8" activePane="bottomRight" state="frozen"/>
      <selection pane="topLeft" activeCell="N3" sqref="N3:N4"/>
      <selection pane="topRight" activeCell="N3" sqref="N3:N4"/>
      <selection pane="bottomLeft" activeCell="N3" sqref="N3:N4"/>
      <selection pane="bottomRight" activeCell="I62" sqref="I62"/>
    </sheetView>
  </sheetViews>
  <sheetFormatPr defaultColWidth="9.140625" defaultRowHeight="12.75"/>
  <cols>
    <col min="1" max="1" width="4.28125" style="18" customWidth="1"/>
    <col min="2" max="2" width="25.57421875" style="18" customWidth="1"/>
    <col min="3" max="3" width="14.421875" style="18" customWidth="1"/>
    <col min="4" max="4" width="7.8515625" style="18" customWidth="1"/>
    <col min="5" max="5" width="6.57421875" style="18" customWidth="1"/>
    <col min="6" max="6" width="7.421875" style="18" customWidth="1"/>
    <col min="7" max="7" width="7.7109375" style="18" customWidth="1"/>
    <col min="8" max="8" width="11.57421875" style="18" customWidth="1"/>
    <col min="9" max="9" width="12.28125" style="18" customWidth="1"/>
    <col min="10" max="10" width="8.00390625" style="18" customWidth="1"/>
    <col min="11" max="11" width="7.8515625" style="18" customWidth="1"/>
    <col min="12" max="12" width="8.00390625" style="18" customWidth="1"/>
    <col min="13" max="13" width="7.7109375" style="18" customWidth="1"/>
    <col min="14" max="14" width="6.28125" style="18" customWidth="1"/>
    <col min="15" max="15" width="0" style="18" hidden="1" customWidth="1"/>
    <col min="16" max="16" width="6.8515625" style="18" customWidth="1"/>
    <col min="17" max="18" width="7.00390625" style="18" customWidth="1"/>
    <col min="19" max="19" width="11.7109375" style="18" customWidth="1"/>
    <col min="20" max="20" width="7.00390625" style="18" customWidth="1"/>
    <col min="21" max="21" width="4.8515625" style="18" customWidth="1"/>
    <col min="22" max="22" width="5.7109375" style="18" customWidth="1"/>
    <col min="23" max="23" width="5.140625" style="18" customWidth="1"/>
    <col min="24" max="24" width="6.00390625" style="18" customWidth="1"/>
    <col min="25" max="16384" width="9.140625" style="18" customWidth="1"/>
  </cols>
  <sheetData>
    <row r="1" ht="15"/>
    <row r="2" spans="1:21" ht="21">
      <c r="A2" s="264" t="s">
        <v>154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169"/>
    </row>
    <row r="3" spans="2:21" ht="15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</row>
    <row r="4" spans="2:21" ht="18.75">
      <c r="B4" s="265" t="s">
        <v>224</v>
      </c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168"/>
    </row>
    <row r="5" spans="2:21" ht="18.75"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</row>
    <row r="6" spans="1:21" ht="49.5" customHeight="1">
      <c r="A6" s="156" t="s">
        <v>161</v>
      </c>
      <c r="B6" s="170" t="s">
        <v>25</v>
      </c>
      <c r="C6" s="158" t="s">
        <v>162</v>
      </c>
      <c r="D6" s="159" t="s">
        <v>163</v>
      </c>
      <c r="E6" s="159" t="s">
        <v>164</v>
      </c>
      <c r="F6" s="159" t="s">
        <v>5</v>
      </c>
      <c r="G6" s="159" t="s">
        <v>165</v>
      </c>
      <c r="H6" s="157" t="s">
        <v>166</v>
      </c>
      <c r="I6" s="157" t="s">
        <v>189</v>
      </c>
      <c r="J6" s="159" t="s">
        <v>167</v>
      </c>
      <c r="K6" s="160" t="s">
        <v>168</v>
      </c>
      <c r="L6" s="160" t="s">
        <v>169</v>
      </c>
      <c r="M6" s="160" t="s">
        <v>170</v>
      </c>
      <c r="N6" s="159" t="s">
        <v>171</v>
      </c>
      <c r="O6" s="159" t="s">
        <v>87</v>
      </c>
      <c r="P6" s="159" t="s">
        <v>172</v>
      </c>
      <c r="Q6" s="160" t="s">
        <v>173</v>
      </c>
      <c r="R6" s="159" t="s">
        <v>174</v>
      </c>
      <c r="S6" s="159" t="s">
        <v>175</v>
      </c>
      <c r="T6" s="159" t="s">
        <v>176</v>
      </c>
      <c r="U6" s="126"/>
    </row>
    <row r="7" spans="1:24" ht="19.5" customHeight="1">
      <c r="A7" s="172"/>
      <c r="B7" s="266" t="s">
        <v>155</v>
      </c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8"/>
      <c r="U7" s="165"/>
      <c r="V7" s="161"/>
      <c r="W7" s="162"/>
      <c r="X7" s="162"/>
    </row>
    <row r="8" spans="1:25" ht="19.5" customHeight="1">
      <c r="A8" s="172">
        <v>1</v>
      </c>
      <c r="B8" s="211" t="s">
        <v>141</v>
      </c>
      <c r="C8" s="179">
        <v>43976</v>
      </c>
      <c r="D8" s="174">
        <v>947</v>
      </c>
      <c r="E8" s="239">
        <v>482.97</v>
      </c>
      <c r="F8" s="175" t="s">
        <v>186</v>
      </c>
      <c r="G8" s="176" t="s">
        <v>267</v>
      </c>
      <c r="H8" s="176" t="s">
        <v>268</v>
      </c>
      <c r="I8" s="176">
        <v>331</v>
      </c>
      <c r="J8" s="174" t="s">
        <v>131</v>
      </c>
      <c r="K8" s="228">
        <v>72</v>
      </c>
      <c r="L8" s="178">
        <v>95</v>
      </c>
      <c r="M8" s="174">
        <v>4</v>
      </c>
      <c r="N8" s="175" t="s">
        <v>269</v>
      </c>
      <c r="O8" s="174"/>
      <c r="P8" s="174" t="s">
        <v>270</v>
      </c>
      <c r="Q8" s="204" t="s">
        <v>271</v>
      </c>
      <c r="R8" s="174" t="s">
        <v>272</v>
      </c>
      <c r="S8" s="197">
        <v>378</v>
      </c>
      <c r="T8" s="174" t="s">
        <v>273</v>
      </c>
      <c r="U8" s="126"/>
      <c r="W8" s="240"/>
      <c r="X8" s="127"/>
      <c r="Y8" s="126"/>
    </row>
    <row r="9" spans="1:25" ht="20.25" customHeight="1">
      <c r="A9" s="172">
        <v>2</v>
      </c>
      <c r="B9" s="211" t="s">
        <v>139</v>
      </c>
      <c r="C9" s="179">
        <v>43976</v>
      </c>
      <c r="D9" s="174">
        <v>485</v>
      </c>
      <c r="E9" s="239">
        <v>247.35</v>
      </c>
      <c r="F9" s="175" t="s">
        <v>179</v>
      </c>
      <c r="G9" s="175" t="s">
        <v>368</v>
      </c>
      <c r="H9" s="176">
        <v>0</v>
      </c>
      <c r="I9" s="176">
        <v>274</v>
      </c>
      <c r="J9" s="174" t="s">
        <v>131</v>
      </c>
      <c r="K9" s="228">
        <v>21</v>
      </c>
      <c r="L9" s="178">
        <v>22</v>
      </c>
      <c r="M9" s="175" t="s">
        <v>215</v>
      </c>
      <c r="N9" s="175" t="s">
        <v>267</v>
      </c>
      <c r="O9" s="174"/>
      <c r="P9" s="184" t="s">
        <v>407</v>
      </c>
      <c r="Q9" s="204" t="s">
        <v>408</v>
      </c>
      <c r="R9" s="174" t="s">
        <v>409</v>
      </c>
      <c r="S9" s="197">
        <v>256</v>
      </c>
      <c r="T9" s="174" t="s">
        <v>410</v>
      </c>
      <c r="U9" s="126"/>
      <c r="W9" s="240"/>
      <c r="X9" s="127"/>
      <c r="Y9" s="126"/>
    </row>
    <row r="10" spans="1:25" ht="21.75" customHeight="1">
      <c r="A10" s="172">
        <v>3</v>
      </c>
      <c r="B10" s="211" t="s">
        <v>140</v>
      </c>
      <c r="C10" s="179">
        <v>43976</v>
      </c>
      <c r="D10" s="174">
        <v>353</v>
      </c>
      <c r="E10" s="239">
        <v>180.03</v>
      </c>
      <c r="F10" s="175" t="s">
        <v>178</v>
      </c>
      <c r="G10" s="175" t="s">
        <v>363</v>
      </c>
      <c r="H10" s="176">
        <v>0</v>
      </c>
      <c r="I10" s="176">
        <v>148</v>
      </c>
      <c r="J10" s="174" t="s">
        <v>131</v>
      </c>
      <c r="K10" s="228">
        <v>24</v>
      </c>
      <c r="L10" s="178">
        <v>30</v>
      </c>
      <c r="M10" s="174" t="s">
        <v>411</v>
      </c>
      <c r="N10" s="174" t="s">
        <v>412</v>
      </c>
      <c r="O10" s="174"/>
      <c r="P10" s="184" t="s">
        <v>413</v>
      </c>
      <c r="Q10" s="204" t="s">
        <v>200</v>
      </c>
      <c r="R10" s="174" t="s">
        <v>414</v>
      </c>
      <c r="S10" s="197">
        <v>173</v>
      </c>
      <c r="T10" s="174" t="s">
        <v>415</v>
      </c>
      <c r="U10" s="126"/>
      <c r="W10" s="240"/>
      <c r="X10" s="127"/>
      <c r="Y10" s="126"/>
    </row>
    <row r="11" spans="1:25" ht="14.25">
      <c r="A11" s="172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126"/>
      <c r="V11" s="163"/>
      <c r="W11" s="164"/>
      <c r="X11" s="164"/>
      <c r="Y11" s="126"/>
    </row>
    <row r="12" spans="1:25" ht="18" customHeight="1">
      <c r="A12" s="172"/>
      <c r="B12" s="269" t="s">
        <v>156</v>
      </c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126"/>
      <c r="V12" s="163"/>
      <c r="W12" s="126"/>
      <c r="X12" s="126"/>
      <c r="Y12" s="126"/>
    </row>
    <row r="13" spans="1:25" ht="24" customHeight="1">
      <c r="A13" s="172">
        <v>4</v>
      </c>
      <c r="B13" s="211" t="s">
        <v>133</v>
      </c>
      <c r="C13" s="179">
        <v>43976</v>
      </c>
      <c r="D13" s="174">
        <v>617</v>
      </c>
      <c r="E13" s="235">
        <v>314.67</v>
      </c>
      <c r="F13" s="180" t="s">
        <v>186</v>
      </c>
      <c r="G13" s="176" t="s">
        <v>381</v>
      </c>
      <c r="H13" s="175" t="s">
        <v>382</v>
      </c>
      <c r="I13" s="181">
        <v>231</v>
      </c>
      <c r="J13" s="174" t="s">
        <v>30</v>
      </c>
      <c r="K13" s="228">
        <v>45</v>
      </c>
      <c r="L13" s="178">
        <v>43</v>
      </c>
      <c r="M13" s="174" t="s">
        <v>344</v>
      </c>
      <c r="N13" s="174" t="s">
        <v>379</v>
      </c>
      <c r="O13" s="174"/>
      <c r="P13" s="174" t="s">
        <v>198</v>
      </c>
      <c r="Q13" s="182" t="s">
        <v>383</v>
      </c>
      <c r="R13" s="183" t="s">
        <v>384</v>
      </c>
      <c r="S13" s="196">
        <v>291</v>
      </c>
      <c r="T13" s="206" t="s">
        <v>385</v>
      </c>
      <c r="U13" s="126"/>
      <c r="V13" s="232"/>
      <c r="W13" s="126"/>
      <c r="X13" s="126"/>
      <c r="Y13" s="126"/>
    </row>
    <row r="14" spans="1:25" ht="23.25" customHeight="1">
      <c r="A14" s="172">
        <v>5</v>
      </c>
      <c r="B14" s="211" t="s">
        <v>132</v>
      </c>
      <c r="C14" s="179">
        <v>43976</v>
      </c>
      <c r="D14" s="174">
        <v>578</v>
      </c>
      <c r="E14" s="235">
        <v>294.78000000000003</v>
      </c>
      <c r="F14" s="180" t="s">
        <v>193</v>
      </c>
      <c r="G14" s="176" t="s">
        <v>386</v>
      </c>
      <c r="H14" s="175" t="s">
        <v>382</v>
      </c>
      <c r="I14" s="181">
        <v>210</v>
      </c>
      <c r="J14" s="174" t="s">
        <v>131</v>
      </c>
      <c r="K14" s="228">
        <v>46</v>
      </c>
      <c r="L14" s="178">
        <v>37</v>
      </c>
      <c r="M14" s="174" t="s">
        <v>131</v>
      </c>
      <c r="N14" s="174" t="s">
        <v>387</v>
      </c>
      <c r="O14" s="174"/>
      <c r="P14" s="174" t="s">
        <v>388</v>
      </c>
      <c r="Q14" s="182" t="s">
        <v>242</v>
      </c>
      <c r="R14" s="183" t="s">
        <v>389</v>
      </c>
      <c r="S14" s="196">
        <v>280</v>
      </c>
      <c r="T14" s="206" t="s">
        <v>390</v>
      </c>
      <c r="U14" s="126"/>
      <c r="V14" s="232"/>
      <c r="W14" s="126"/>
      <c r="X14" s="126"/>
      <c r="Y14" s="126"/>
    </row>
    <row r="15" spans="1:25" ht="28.5" customHeight="1">
      <c r="A15" s="172">
        <v>6</v>
      </c>
      <c r="B15" s="211" t="s">
        <v>134</v>
      </c>
      <c r="C15" s="179">
        <v>43976</v>
      </c>
      <c r="D15" s="174">
        <v>679</v>
      </c>
      <c r="E15" s="235">
        <v>346.29</v>
      </c>
      <c r="F15" s="180" t="s">
        <v>179</v>
      </c>
      <c r="G15" s="176" t="s">
        <v>210</v>
      </c>
      <c r="H15" s="176" t="s">
        <v>279</v>
      </c>
      <c r="I15" s="181">
        <v>234</v>
      </c>
      <c r="J15" s="174" t="s">
        <v>30</v>
      </c>
      <c r="K15" s="228">
        <v>38</v>
      </c>
      <c r="L15" s="178">
        <v>97</v>
      </c>
      <c r="M15" s="174" t="s">
        <v>280</v>
      </c>
      <c r="N15" s="174" t="s">
        <v>281</v>
      </c>
      <c r="O15" s="174"/>
      <c r="P15" s="174" t="s">
        <v>282</v>
      </c>
      <c r="Q15" s="207" t="s">
        <v>283</v>
      </c>
      <c r="R15" s="183" t="s">
        <v>284</v>
      </c>
      <c r="S15" s="174">
        <v>292</v>
      </c>
      <c r="T15" s="174" t="s">
        <v>255</v>
      </c>
      <c r="U15" s="126"/>
      <c r="V15" s="232"/>
      <c r="W15" s="126"/>
      <c r="X15" s="126"/>
      <c r="Y15" s="126"/>
    </row>
    <row r="16" spans="1:25" ht="33.75">
      <c r="A16" s="172">
        <v>7</v>
      </c>
      <c r="B16" s="211" t="s">
        <v>149</v>
      </c>
      <c r="C16" s="179">
        <v>43976</v>
      </c>
      <c r="D16" s="174">
        <v>864</v>
      </c>
      <c r="E16" s="235">
        <v>440.64</v>
      </c>
      <c r="F16" s="180" t="s">
        <v>180</v>
      </c>
      <c r="G16" s="176" t="s">
        <v>374</v>
      </c>
      <c r="H16" s="175" t="s">
        <v>375</v>
      </c>
      <c r="I16" s="180">
        <v>271</v>
      </c>
      <c r="J16" s="174" t="s">
        <v>131</v>
      </c>
      <c r="K16" s="228">
        <v>77</v>
      </c>
      <c r="L16" s="178">
        <v>92</v>
      </c>
      <c r="M16" s="174" t="s">
        <v>376</v>
      </c>
      <c r="N16" s="174" t="s">
        <v>377</v>
      </c>
      <c r="O16" s="174"/>
      <c r="P16" s="174" t="s">
        <v>378</v>
      </c>
      <c r="Q16" s="182" t="s">
        <v>209</v>
      </c>
      <c r="R16" s="183" t="s">
        <v>379</v>
      </c>
      <c r="S16" s="196">
        <v>357</v>
      </c>
      <c r="T16" s="206" t="s">
        <v>380</v>
      </c>
      <c r="U16" s="126"/>
      <c r="V16" s="232"/>
      <c r="W16" s="126"/>
      <c r="X16" s="126"/>
      <c r="Y16" s="126"/>
    </row>
    <row r="17" spans="1:25" ht="22.5">
      <c r="A17" s="172">
        <v>8</v>
      </c>
      <c r="B17" s="211" t="s">
        <v>150</v>
      </c>
      <c r="C17" s="179">
        <v>43976</v>
      </c>
      <c r="D17" s="174">
        <v>845</v>
      </c>
      <c r="E17" s="235">
        <v>430.95</v>
      </c>
      <c r="F17" s="180" t="s">
        <v>186</v>
      </c>
      <c r="G17" s="176" t="s">
        <v>368</v>
      </c>
      <c r="H17" s="175" t="s">
        <v>369</v>
      </c>
      <c r="I17" s="181">
        <v>262</v>
      </c>
      <c r="J17" s="174" t="s">
        <v>131</v>
      </c>
      <c r="K17" s="228">
        <v>56</v>
      </c>
      <c r="L17" s="178">
        <v>120</v>
      </c>
      <c r="M17" s="174" t="s">
        <v>275</v>
      </c>
      <c r="N17" s="174" t="s">
        <v>370</v>
      </c>
      <c r="O17" s="174"/>
      <c r="P17" s="174" t="s">
        <v>371</v>
      </c>
      <c r="Q17" s="174" t="s">
        <v>372</v>
      </c>
      <c r="R17" s="174" t="s">
        <v>199</v>
      </c>
      <c r="S17" s="196">
        <v>433</v>
      </c>
      <c r="T17" s="184" t="s">
        <v>373</v>
      </c>
      <c r="U17" s="126"/>
      <c r="V17" s="232"/>
      <c r="W17" s="126"/>
      <c r="X17" s="126"/>
      <c r="Y17" s="126"/>
    </row>
    <row r="18" spans="1:25" ht="33.75">
      <c r="A18" s="172">
        <v>9</v>
      </c>
      <c r="B18" s="211" t="s">
        <v>127</v>
      </c>
      <c r="C18" s="179">
        <v>43976</v>
      </c>
      <c r="D18" s="174">
        <v>891</v>
      </c>
      <c r="E18" s="235">
        <v>454.41</v>
      </c>
      <c r="F18" s="180" t="s">
        <v>186</v>
      </c>
      <c r="G18" s="176" t="s">
        <v>262</v>
      </c>
      <c r="H18" s="175" t="s">
        <v>274</v>
      </c>
      <c r="I18" s="181">
        <v>303</v>
      </c>
      <c r="J18" s="174" t="s">
        <v>131</v>
      </c>
      <c r="K18" s="228">
        <v>54</v>
      </c>
      <c r="L18" s="178">
        <v>110</v>
      </c>
      <c r="M18" s="174" t="s">
        <v>275</v>
      </c>
      <c r="N18" s="174" t="s">
        <v>276</v>
      </c>
      <c r="O18" s="174"/>
      <c r="P18" s="174" t="s">
        <v>229</v>
      </c>
      <c r="Q18" s="174" t="s">
        <v>277</v>
      </c>
      <c r="R18" s="174" t="s">
        <v>218</v>
      </c>
      <c r="S18" s="196">
        <v>384</v>
      </c>
      <c r="T18" s="174" t="s">
        <v>278</v>
      </c>
      <c r="U18" s="126"/>
      <c r="V18" s="232"/>
      <c r="W18" s="126"/>
      <c r="X18" s="126"/>
      <c r="Y18" s="126"/>
    </row>
    <row r="19" spans="1:25" ht="22.5">
      <c r="A19" s="172">
        <v>10</v>
      </c>
      <c r="B19" s="211" t="s">
        <v>151</v>
      </c>
      <c r="C19" s="179">
        <v>43976</v>
      </c>
      <c r="D19" s="174">
        <v>857</v>
      </c>
      <c r="E19" s="235">
        <v>437.07</v>
      </c>
      <c r="F19" s="180" t="s">
        <v>348</v>
      </c>
      <c r="G19" s="176" t="s">
        <v>386</v>
      </c>
      <c r="H19" s="175" t="s">
        <v>305</v>
      </c>
      <c r="I19" s="180">
        <v>262</v>
      </c>
      <c r="J19" s="174" t="s">
        <v>30</v>
      </c>
      <c r="K19" s="228">
        <v>79</v>
      </c>
      <c r="L19" s="178">
        <v>95</v>
      </c>
      <c r="M19" s="174" t="s">
        <v>403</v>
      </c>
      <c r="N19" s="174" t="s">
        <v>404</v>
      </c>
      <c r="O19" s="174"/>
      <c r="P19" s="174" t="s">
        <v>205</v>
      </c>
      <c r="Q19" s="174" t="s">
        <v>405</v>
      </c>
      <c r="R19" s="174" t="s">
        <v>406</v>
      </c>
      <c r="S19" s="196">
        <v>347</v>
      </c>
      <c r="T19" s="184" t="s">
        <v>197</v>
      </c>
      <c r="U19" s="126"/>
      <c r="V19" s="232"/>
      <c r="W19" s="126"/>
      <c r="X19" s="126"/>
      <c r="Y19" s="126"/>
    </row>
    <row r="20" spans="1:25" ht="22.5" customHeight="1">
      <c r="A20" s="172">
        <v>11</v>
      </c>
      <c r="B20" s="211" t="s">
        <v>362</v>
      </c>
      <c r="C20" s="179">
        <v>43976</v>
      </c>
      <c r="D20" s="174">
        <v>840</v>
      </c>
      <c r="E20" s="235">
        <v>428.40000000000003</v>
      </c>
      <c r="F20" s="180" t="s">
        <v>180</v>
      </c>
      <c r="G20" s="176" t="s">
        <v>363</v>
      </c>
      <c r="H20" s="175" t="s">
        <v>329</v>
      </c>
      <c r="I20" s="181">
        <v>262</v>
      </c>
      <c r="J20" s="174" t="s">
        <v>131</v>
      </c>
      <c r="K20" s="228">
        <v>55</v>
      </c>
      <c r="L20" s="178">
        <v>120</v>
      </c>
      <c r="M20" s="174" t="s">
        <v>364</v>
      </c>
      <c r="N20" s="174" t="s">
        <v>365</v>
      </c>
      <c r="O20" s="174"/>
      <c r="P20" s="174" t="s">
        <v>366</v>
      </c>
      <c r="Q20" s="208" t="s">
        <v>367</v>
      </c>
      <c r="R20" s="183" t="s">
        <v>220</v>
      </c>
      <c r="S20" s="174">
        <v>424</v>
      </c>
      <c r="T20" s="196" t="s">
        <v>278</v>
      </c>
      <c r="U20" s="126"/>
      <c r="V20" s="232"/>
      <c r="W20" s="126"/>
      <c r="X20" s="126"/>
      <c r="Y20" s="126"/>
    </row>
    <row r="21" spans="1:25" ht="14.25">
      <c r="A21" s="172"/>
      <c r="B21" s="185"/>
      <c r="C21" s="186"/>
      <c r="D21" s="187"/>
      <c r="E21" s="187"/>
      <c r="F21" s="188"/>
      <c r="G21" s="189"/>
      <c r="H21" s="189"/>
      <c r="I21" s="188"/>
      <c r="J21" s="187"/>
      <c r="K21" s="190"/>
      <c r="L21" s="191"/>
      <c r="M21" s="187"/>
      <c r="N21" s="187"/>
      <c r="O21" s="187"/>
      <c r="P21" s="187"/>
      <c r="Q21" s="209"/>
      <c r="R21" s="192"/>
      <c r="S21" s="187"/>
      <c r="T21" s="187"/>
      <c r="U21" s="126"/>
      <c r="V21" s="163"/>
      <c r="W21" s="126"/>
      <c r="X21" s="126"/>
      <c r="Y21" s="126"/>
    </row>
    <row r="22" spans="1:25" ht="18" customHeight="1">
      <c r="A22" s="172"/>
      <c r="B22" s="270" t="s">
        <v>157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2"/>
      <c r="U22" s="126"/>
      <c r="V22" s="163"/>
      <c r="W22" s="126"/>
      <c r="X22" s="126"/>
      <c r="Y22" s="126"/>
    </row>
    <row r="23" spans="1:25" ht="22.5">
      <c r="A23" s="172">
        <v>12</v>
      </c>
      <c r="B23" s="211" t="s">
        <v>79</v>
      </c>
      <c r="C23" s="179">
        <v>43971</v>
      </c>
      <c r="D23" s="174">
        <v>618</v>
      </c>
      <c r="E23" s="235">
        <v>315.18</v>
      </c>
      <c r="F23" s="180" t="s">
        <v>186</v>
      </c>
      <c r="G23" s="175" t="s">
        <v>368</v>
      </c>
      <c r="H23" s="175" t="s">
        <v>396</v>
      </c>
      <c r="I23" s="181">
        <v>227</v>
      </c>
      <c r="J23" s="174" t="s">
        <v>30</v>
      </c>
      <c r="K23" s="228">
        <v>47</v>
      </c>
      <c r="L23" s="178">
        <v>43</v>
      </c>
      <c r="M23" s="174" t="s">
        <v>376</v>
      </c>
      <c r="N23" s="174" t="s">
        <v>397</v>
      </c>
      <c r="O23" s="174"/>
      <c r="P23" s="174" t="s">
        <v>198</v>
      </c>
      <c r="Q23" s="193" t="s">
        <v>398</v>
      </c>
      <c r="R23" s="183" t="s">
        <v>247</v>
      </c>
      <c r="S23" s="196">
        <v>222</v>
      </c>
      <c r="T23" s="174" t="s">
        <v>399</v>
      </c>
      <c r="U23" s="126"/>
      <c r="V23" s="232"/>
      <c r="W23" s="126"/>
      <c r="Y23" s="233"/>
    </row>
    <row r="24" spans="1:25" ht="22.5">
      <c r="A24" s="172">
        <v>13</v>
      </c>
      <c r="B24" s="211" t="s">
        <v>142</v>
      </c>
      <c r="C24" s="179">
        <v>43971</v>
      </c>
      <c r="D24" s="174">
        <v>681</v>
      </c>
      <c r="E24" s="235">
        <v>347.31</v>
      </c>
      <c r="F24" s="180" t="s">
        <v>193</v>
      </c>
      <c r="G24" s="175" t="s">
        <v>289</v>
      </c>
      <c r="H24" s="175" t="s">
        <v>290</v>
      </c>
      <c r="I24" s="181">
        <v>214</v>
      </c>
      <c r="J24" s="174" t="s">
        <v>30</v>
      </c>
      <c r="K24" s="228">
        <v>58</v>
      </c>
      <c r="L24" s="178">
        <v>42</v>
      </c>
      <c r="M24" s="174" t="s">
        <v>208</v>
      </c>
      <c r="N24" s="174" t="s">
        <v>291</v>
      </c>
      <c r="O24" s="174"/>
      <c r="P24" s="174" t="s">
        <v>292</v>
      </c>
      <c r="Q24" s="193" t="s">
        <v>247</v>
      </c>
      <c r="R24" s="183" t="s">
        <v>293</v>
      </c>
      <c r="S24" s="196">
        <v>238</v>
      </c>
      <c r="T24" s="174" t="s">
        <v>294</v>
      </c>
      <c r="U24" s="126"/>
      <c r="V24" s="232"/>
      <c r="W24" s="126"/>
      <c r="Y24" s="233"/>
    </row>
    <row r="25" spans="1:25" ht="28.5" customHeight="1">
      <c r="A25" s="172">
        <v>14</v>
      </c>
      <c r="B25" s="211" t="s">
        <v>126</v>
      </c>
      <c r="C25" s="179">
        <v>43971</v>
      </c>
      <c r="D25" s="174">
        <v>640</v>
      </c>
      <c r="E25" s="235">
        <v>326.4</v>
      </c>
      <c r="F25" s="174" t="s">
        <v>193</v>
      </c>
      <c r="G25" s="180" t="s">
        <v>386</v>
      </c>
      <c r="H25" s="176" t="s">
        <v>233</v>
      </c>
      <c r="I25" s="181">
        <v>211</v>
      </c>
      <c r="J25" s="174" t="s">
        <v>30</v>
      </c>
      <c r="K25" s="228">
        <v>64</v>
      </c>
      <c r="L25" s="178">
        <v>40</v>
      </c>
      <c r="M25" s="174" t="s">
        <v>391</v>
      </c>
      <c r="N25" s="174" t="s">
        <v>392</v>
      </c>
      <c r="O25" s="174"/>
      <c r="P25" s="174" t="s">
        <v>393</v>
      </c>
      <c r="Q25" s="174" t="s">
        <v>394</v>
      </c>
      <c r="R25" s="174" t="s">
        <v>203</v>
      </c>
      <c r="S25" s="197">
        <v>227</v>
      </c>
      <c r="T25" s="174" t="s">
        <v>395</v>
      </c>
      <c r="U25" s="126"/>
      <c r="V25" s="232"/>
      <c r="W25" s="126"/>
      <c r="Y25" s="233"/>
    </row>
    <row r="26" spans="1:25" ht="22.5">
      <c r="A26" s="172">
        <v>15</v>
      </c>
      <c r="B26" s="211" t="s">
        <v>117</v>
      </c>
      <c r="C26" s="179">
        <v>43971</v>
      </c>
      <c r="D26" s="174">
        <v>653</v>
      </c>
      <c r="E26" s="235">
        <v>333.03000000000003</v>
      </c>
      <c r="F26" s="180" t="s">
        <v>348</v>
      </c>
      <c r="G26" s="175" t="s">
        <v>368</v>
      </c>
      <c r="H26" s="175" t="s">
        <v>192</v>
      </c>
      <c r="I26" s="181">
        <v>220</v>
      </c>
      <c r="J26" s="174" t="s">
        <v>30</v>
      </c>
      <c r="K26" s="228">
        <v>57</v>
      </c>
      <c r="L26" s="178">
        <v>43</v>
      </c>
      <c r="M26" s="174" t="s">
        <v>330</v>
      </c>
      <c r="N26" s="174" t="s">
        <v>400</v>
      </c>
      <c r="O26" s="174"/>
      <c r="P26" s="174" t="s">
        <v>401</v>
      </c>
      <c r="Q26" s="174" t="s">
        <v>194</v>
      </c>
      <c r="R26" s="174" t="s">
        <v>402</v>
      </c>
      <c r="S26" s="197">
        <v>261</v>
      </c>
      <c r="T26" s="196" t="s">
        <v>212</v>
      </c>
      <c r="U26" s="126"/>
      <c r="V26" s="232"/>
      <c r="W26" s="126"/>
      <c r="Y26" s="233"/>
    </row>
    <row r="27" spans="1:25" ht="22.5">
      <c r="A27" s="172">
        <v>16</v>
      </c>
      <c r="B27" s="211" t="s">
        <v>143</v>
      </c>
      <c r="C27" s="179">
        <v>43976</v>
      </c>
      <c r="D27" s="174">
        <v>688</v>
      </c>
      <c r="E27" s="235">
        <v>350.88</v>
      </c>
      <c r="F27" s="180" t="s">
        <v>180</v>
      </c>
      <c r="G27" s="175" t="s">
        <v>285</v>
      </c>
      <c r="H27" s="175" t="s">
        <v>240</v>
      </c>
      <c r="I27" s="181">
        <v>249</v>
      </c>
      <c r="J27" s="174" t="s">
        <v>30</v>
      </c>
      <c r="K27" s="228">
        <v>62</v>
      </c>
      <c r="L27" s="178">
        <v>48</v>
      </c>
      <c r="M27" s="174" t="s">
        <v>241</v>
      </c>
      <c r="N27" s="174" t="s">
        <v>286</v>
      </c>
      <c r="O27" s="174"/>
      <c r="P27" s="174" t="s">
        <v>217</v>
      </c>
      <c r="Q27" s="193" t="s">
        <v>254</v>
      </c>
      <c r="R27" s="183" t="s">
        <v>287</v>
      </c>
      <c r="S27" s="196">
        <v>233</v>
      </c>
      <c r="T27" s="206" t="s">
        <v>288</v>
      </c>
      <c r="U27" s="126"/>
      <c r="V27" s="232"/>
      <c r="W27" s="126"/>
      <c r="Y27" s="233"/>
    </row>
    <row r="28" spans="1:25" ht="14.25">
      <c r="A28" s="172"/>
      <c r="B28" s="205"/>
      <c r="C28" s="186"/>
      <c r="D28" s="187"/>
      <c r="E28" s="187"/>
      <c r="F28" s="187"/>
      <c r="G28" s="188"/>
      <c r="H28" s="189"/>
      <c r="I28" s="188"/>
      <c r="J28" s="187"/>
      <c r="K28" s="190"/>
      <c r="L28" s="194"/>
      <c r="M28" s="187"/>
      <c r="N28" s="187"/>
      <c r="O28" s="187"/>
      <c r="P28" s="187"/>
      <c r="Q28" s="187"/>
      <c r="R28" s="187"/>
      <c r="S28" s="210"/>
      <c r="T28" s="187"/>
      <c r="U28" s="126"/>
      <c r="V28" s="163"/>
      <c r="W28" s="126"/>
      <c r="X28" s="126"/>
      <c r="Y28" s="126"/>
    </row>
    <row r="29" spans="1:25" ht="21" customHeight="1">
      <c r="A29" s="172"/>
      <c r="B29" s="273" t="s">
        <v>158</v>
      </c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5"/>
      <c r="U29" s="126"/>
      <c r="V29" s="163"/>
      <c r="W29" s="126"/>
      <c r="X29" s="126"/>
      <c r="Y29" s="126"/>
    </row>
    <row r="30" spans="1:25" ht="33" customHeight="1">
      <c r="A30" s="172">
        <v>17</v>
      </c>
      <c r="B30" s="211" t="s">
        <v>223</v>
      </c>
      <c r="C30" s="179">
        <v>43983</v>
      </c>
      <c r="D30" s="174">
        <v>629</v>
      </c>
      <c r="E30" s="235">
        <v>320.79</v>
      </c>
      <c r="F30" s="180" t="s">
        <v>193</v>
      </c>
      <c r="G30" s="175" t="s">
        <v>204</v>
      </c>
      <c r="H30" s="176" t="s">
        <v>233</v>
      </c>
      <c r="I30" s="181">
        <v>237</v>
      </c>
      <c r="J30" s="174" t="s">
        <v>30</v>
      </c>
      <c r="K30" s="228">
        <v>44</v>
      </c>
      <c r="L30" s="178">
        <v>42</v>
      </c>
      <c r="M30" s="174" t="s">
        <v>234</v>
      </c>
      <c r="N30" s="174" t="s">
        <v>235</v>
      </c>
      <c r="O30" s="174"/>
      <c r="P30" s="174" t="s">
        <v>236</v>
      </c>
      <c r="Q30" s="174" t="s">
        <v>237</v>
      </c>
      <c r="R30" s="174" t="s">
        <v>219</v>
      </c>
      <c r="S30" s="197">
        <v>241</v>
      </c>
      <c r="T30" s="174" t="s">
        <v>238</v>
      </c>
      <c r="U30" s="126"/>
      <c r="V30" s="232"/>
      <c r="W30" s="126"/>
      <c r="X30" s="126"/>
      <c r="Y30" s="126"/>
    </row>
    <row r="31" spans="1:25" ht="25.5" customHeight="1">
      <c r="A31" s="172">
        <v>18</v>
      </c>
      <c r="B31" s="211" t="s">
        <v>222</v>
      </c>
      <c r="C31" s="179">
        <v>43983</v>
      </c>
      <c r="D31" s="174">
        <v>804</v>
      </c>
      <c r="E31" s="235">
        <v>410.04</v>
      </c>
      <c r="F31" s="180" t="s">
        <v>186</v>
      </c>
      <c r="G31" s="175" t="s">
        <v>295</v>
      </c>
      <c r="H31" s="176" t="s">
        <v>240</v>
      </c>
      <c r="I31" s="181">
        <v>366</v>
      </c>
      <c r="J31" s="174" t="s">
        <v>131</v>
      </c>
      <c r="K31" s="228">
        <v>39</v>
      </c>
      <c r="L31" s="178">
        <v>60</v>
      </c>
      <c r="M31" s="174" t="s">
        <v>227</v>
      </c>
      <c r="N31" s="174" t="s">
        <v>339</v>
      </c>
      <c r="O31" s="174"/>
      <c r="P31" s="174" t="s">
        <v>340</v>
      </c>
      <c r="Q31" s="174" t="s">
        <v>341</v>
      </c>
      <c r="R31" s="174" t="s">
        <v>342</v>
      </c>
      <c r="S31" s="197">
        <v>434</v>
      </c>
      <c r="T31" s="176" t="s">
        <v>255</v>
      </c>
      <c r="U31" s="126"/>
      <c r="V31" s="232"/>
      <c r="W31" s="126"/>
      <c r="X31" s="126"/>
      <c r="Y31" s="126"/>
    </row>
    <row r="32" spans="1:25" ht="24">
      <c r="A32" s="172">
        <v>19</v>
      </c>
      <c r="B32" s="237" t="s">
        <v>130</v>
      </c>
      <c r="C32" s="179">
        <v>43983</v>
      </c>
      <c r="D32" s="174">
        <v>796</v>
      </c>
      <c r="E32" s="235">
        <v>405.96</v>
      </c>
      <c r="F32" s="180" t="s">
        <v>182</v>
      </c>
      <c r="G32" s="175" t="s">
        <v>225</v>
      </c>
      <c r="H32" s="176" t="s">
        <v>226</v>
      </c>
      <c r="I32" s="181">
        <v>351</v>
      </c>
      <c r="J32" s="174" t="s">
        <v>131</v>
      </c>
      <c r="K32" s="228">
        <v>38</v>
      </c>
      <c r="L32" s="178">
        <v>59</v>
      </c>
      <c r="M32" s="174" t="s">
        <v>227</v>
      </c>
      <c r="N32" s="174" t="s">
        <v>228</v>
      </c>
      <c r="O32" s="195"/>
      <c r="P32" s="195" t="s">
        <v>229</v>
      </c>
      <c r="Q32" s="174" t="s">
        <v>230</v>
      </c>
      <c r="R32" s="174" t="s">
        <v>231</v>
      </c>
      <c r="S32" s="197">
        <v>438</v>
      </c>
      <c r="T32" s="174" t="s">
        <v>232</v>
      </c>
      <c r="U32" s="126"/>
      <c r="V32" s="232"/>
      <c r="W32" s="126"/>
      <c r="X32" s="126"/>
      <c r="Y32" s="126"/>
    </row>
    <row r="33" spans="1:25" ht="22.5">
      <c r="A33" s="172">
        <v>20</v>
      </c>
      <c r="B33" s="211" t="s">
        <v>213</v>
      </c>
      <c r="C33" s="179">
        <v>43983</v>
      </c>
      <c r="D33" s="174">
        <v>634</v>
      </c>
      <c r="E33" s="235">
        <v>323.34000000000003</v>
      </c>
      <c r="F33" s="174" t="s">
        <v>193</v>
      </c>
      <c r="G33" s="180" t="s">
        <v>295</v>
      </c>
      <c r="H33" s="174" t="s">
        <v>296</v>
      </c>
      <c r="I33" s="181">
        <v>244</v>
      </c>
      <c r="J33" s="174" t="s">
        <v>131</v>
      </c>
      <c r="K33" s="177" t="s">
        <v>297</v>
      </c>
      <c r="L33" s="178">
        <v>43</v>
      </c>
      <c r="M33" s="174" t="s">
        <v>298</v>
      </c>
      <c r="N33" s="174" t="s">
        <v>299</v>
      </c>
      <c r="O33" s="174"/>
      <c r="P33" s="174" t="s">
        <v>300</v>
      </c>
      <c r="Q33" s="174" t="s">
        <v>301</v>
      </c>
      <c r="R33" s="174" t="s">
        <v>302</v>
      </c>
      <c r="S33" s="197">
        <v>290</v>
      </c>
      <c r="T33" s="174" t="s">
        <v>303</v>
      </c>
      <c r="U33" s="126"/>
      <c r="V33" s="232"/>
      <c r="W33" s="126"/>
      <c r="X33" s="126"/>
      <c r="Y33" s="126"/>
    </row>
    <row r="34" spans="1:25" ht="27.75" customHeight="1">
      <c r="A34" s="172">
        <v>21</v>
      </c>
      <c r="B34" s="237" t="s">
        <v>144</v>
      </c>
      <c r="C34" s="179">
        <v>43997</v>
      </c>
      <c r="D34" s="174">
        <v>1510</v>
      </c>
      <c r="E34" s="235">
        <v>770.1</v>
      </c>
      <c r="F34" s="180" t="s">
        <v>187</v>
      </c>
      <c r="G34" s="175"/>
      <c r="H34" s="174" t="s">
        <v>343</v>
      </c>
      <c r="I34" s="181">
        <v>459</v>
      </c>
      <c r="J34" s="195"/>
      <c r="K34" s="228">
        <v>198</v>
      </c>
      <c r="L34" s="178">
        <v>155</v>
      </c>
      <c r="M34" s="195" t="s">
        <v>354</v>
      </c>
      <c r="N34" s="174">
        <v>135</v>
      </c>
      <c r="O34" s="195"/>
      <c r="P34" s="195" t="s">
        <v>290</v>
      </c>
      <c r="Q34" s="174" t="s">
        <v>355</v>
      </c>
      <c r="R34" s="174" t="s">
        <v>356</v>
      </c>
      <c r="S34" s="197">
        <v>526</v>
      </c>
      <c r="T34" s="174" t="s">
        <v>188</v>
      </c>
      <c r="U34" s="126"/>
      <c r="V34" s="232"/>
      <c r="W34" s="126"/>
      <c r="X34" s="126"/>
      <c r="Y34" s="126"/>
    </row>
    <row r="35" spans="1:25" ht="27.75" customHeight="1">
      <c r="A35" s="172">
        <v>22</v>
      </c>
      <c r="B35" s="211" t="s">
        <v>145</v>
      </c>
      <c r="C35" s="179">
        <v>43997</v>
      </c>
      <c r="D35" s="174">
        <v>1820</v>
      </c>
      <c r="E35" s="235">
        <v>928.2</v>
      </c>
      <c r="F35" s="180" t="s">
        <v>357</v>
      </c>
      <c r="G35" s="175"/>
      <c r="H35" s="174" t="s">
        <v>343</v>
      </c>
      <c r="I35" s="181">
        <v>469</v>
      </c>
      <c r="J35" s="195"/>
      <c r="K35" s="228">
        <v>262</v>
      </c>
      <c r="L35" s="178">
        <v>186</v>
      </c>
      <c r="M35" s="174">
        <v>79</v>
      </c>
      <c r="N35" s="174">
        <v>165</v>
      </c>
      <c r="O35" s="174"/>
      <c r="P35" s="174" t="s">
        <v>358</v>
      </c>
      <c r="Q35" s="174" t="s">
        <v>359</v>
      </c>
      <c r="R35" s="174" t="s">
        <v>360</v>
      </c>
      <c r="S35" s="197">
        <v>646</v>
      </c>
      <c r="T35" s="174" t="s">
        <v>188</v>
      </c>
      <c r="U35" s="126"/>
      <c r="V35" s="232"/>
      <c r="W35" s="126"/>
      <c r="X35" s="126"/>
      <c r="Y35" s="126"/>
    </row>
    <row r="36" spans="1:25" ht="28.5" customHeight="1">
      <c r="A36" s="172">
        <v>23</v>
      </c>
      <c r="B36" s="211" t="s">
        <v>146</v>
      </c>
      <c r="C36" s="179">
        <v>43997</v>
      </c>
      <c r="D36" s="174">
        <v>1540</v>
      </c>
      <c r="E36" s="235">
        <v>785.4</v>
      </c>
      <c r="F36" s="180" t="s">
        <v>179</v>
      </c>
      <c r="G36" s="175"/>
      <c r="H36" s="174" t="s">
        <v>343</v>
      </c>
      <c r="I36" s="181">
        <v>464</v>
      </c>
      <c r="J36" s="174"/>
      <c r="K36" s="228">
        <v>218</v>
      </c>
      <c r="L36" s="178">
        <v>134</v>
      </c>
      <c r="M36" s="174">
        <v>11</v>
      </c>
      <c r="N36" s="174">
        <v>156</v>
      </c>
      <c r="O36" s="174"/>
      <c r="P36" s="174" t="s">
        <v>244</v>
      </c>
      <c r="Q36" s="174" t="s">
        <v>361</v>
      </c>
      <c r="R36" s="174" t="s">
        <v>230</v>
      </c>
      <c r="S36" s="197">
        <v>475</v>
      </c>
      <c r="T36" s="174" t="s">
        <v>188</v>
      </c>
      <c r="U36" s="126"/>
      <c r="V36" s="232"/>
      <c r="W36" s="126"/>
      <c r="X36" s="126"/>
      <c r="Y36" s="126"/>
    </row>
    <row r="37" spans="1:25" ht="24" customHeight="1">
      <c r="A37" s="172">
        <v>24</v>
      </c>
      <c r="B37" s="211" t="s">
        <v>221</v>
      </c>
      <c r="C37" s="179">
        <v>43997</v>
      </c>
      <c r="D37" s="174">
        <v>1230</v>
      </c>
      <c r="E37" s="235">
        <v>627.3</v>
      </c>
      <c r="F37" s="180" t="s">
        <v>179</v>
      </c>
      <c r="G37" s="175"/>
      <c r="H37" s="174" t="s">
        <v>343</v>
      </c>
      <c r="I37" s="181">
        <v>397</v>
      </c>
      <c r="J37" s="174"/>
      <c r="K37" s="228">
        <v>160</v>
      </c>
      <c r="L37" s="178">
        <v>114</v>
      </c>
      <c r="M37" s="174" t="s">
        <v>350</v>
      </c>
      <c r="N37" s="174" t="s">
        <v>351</v>
      </c>
      <c r="O37" s="174"/>
      <c r="P37" s="174" t="s">
        <v>180</v>
      </c>
      <c r="Q37" s="174" t="s">
        <v>352</v>
      </c>
      <c r="R37" s="174" t="s">
        <v>353</v>
      </c>
      <c r="S37" s="197">
        <v>450</v>
      </c>
      <c r="T37" s="174" t="s">
        <v>188</v>
      </c>
      <c r="U37" s="126"/>
      <c r="V37" s="232"/>
      <c r="W37" s="126"/>
      <c r="X37" s="126"/>
      <c r="Y37" s="126"/>
    </row>
    <row r="38" spans="1:25" ht="26.25" customHeight="1">
      <c r="A38" s="172">
        <v>25</v>
      </c>
      <c r="B38" s="211" t="s">
        <v>138</v>
      </c>
      <c r="C38" s="179">
        <v>43997</v>
      </c>
      <c r="D38" s="174">
        <v>1570</v>
      </c>
      <c r="E38" s="235">
        <v>800.7</v>
      </c>
      <c r="F38" s="180" t="s">
        <v>348</v>
      </c>
      <c r="G38" s="175"/>
      <c r="H38" s="174" t="s">
        <v>343</v>
      </c>
      <c r="I38" s="181">
        <v>481</v>
      </c>
      <c r="J38" s="174"/>
      <c r="K38" s="228">
        <v>224</v>
      </c>
      <c r="L38" s="178">
        <v>145</v>
      </c>
      <c r="M38" s="174" t="s">
        <v>181</v>
      </c>
      <c r="N38" s="174">
        <v>174</v>
      </c>
      <c r="O38" s="174"/>
      <c r="P38" s="174" t="s">
        <v>304</v>
      </c>
      <c r="Q38" s="174" t="s">
        <v>349</v>
      </c>
      <c r="R38" s="174" t="s">
        <v>312</v>
      </c>
      <c r="S38" s="197">
        <v>429</v>
      </c>
      <c r="T38" s="174" t="s">
        <v>188</v>
      </c>
      <c r="U38" s="126"/>
      <c r="V38" s="232"/>
      <c r="W38" s="126"/>
      <c r="X38" s="126"/>
      <c r="Y38" s="126"/>
    </row>
    <row r="39" spans="1:25" ht="23.25" customHeight="1">
      <c r="A39" s="172">
        <v>26</v>
      </c>
      <c r="B39" s="211" t="s">
        <v>206</v>
      </c>
      <c r="C39" s="179">
        <v>43997</v>
      </c>
      <c r="D39" s="174">
        <v>1610</v>
      </c>
      <c r="E39" s="235">
        <v>821.1</v>
      </c>
      <c r="F39" s="180" t="s">
        <v>187</v>
      </c>
      <c r="G39" s="175"/>
      <c r="H39" s="174" t="s">
        <v>343</v>
      </c>
      <c r="I39" s="181">
        <v>485</v>
      </c>
      <c r="J39" s="174"/>
      <c r="K39" s="228">
        <v>232</v>
      </c>
      <c r="L39" s="178">
        <v>142</v>
      </c>
      <c r="M39" s="174" t="s">
        <v>344</v>
      </c>
      <c r="N39" s="174">
        <v>179</v>
      </c>
      <c r="O39" s="174"/>
      <c r="P39" s="174" t="s">
        <v>345</v>
      </c>
      <c r="Q39" s="175" t="s">
        <v>346</v>
      </c>
      <c r="R39" s="174" t="s">
        <v>347</v>
      </c>
      <c r="S39" s="197">
        <v>434</v>
      </c>
      <c r="T39" s="174" t="s">
        <v>188</v>
      </c>
      <c r="U39" s="126"/>
      <c r="V39" s="232"/>
      <c r="W39" s="126"/>
      <c r="X39" s="126"/>
      <c r="Y39" s="126"/>
    </row>
    <row r="40" spans="1:25" ht="21.75" customHeight="1">
      <c r="A40" s="172"/>
      <c r="B40" s="205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126"/>
      <c r="V40" s="163"/>
      <c r="W40" s="126"/>
      <c r="X40" s="126"/>
      <c r="Y40" s="126"/>
    </row>
    <row r="41" spans="1:25" ht="21.75" customHeight="1">
      <c r="A41" s="172"/>
      <c r="B41" s="258" t="s">
        <v>159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60"/>
      <c r="U41" s="126"/>
      <c r="V41" s="163"/>
      <c r="W41" s="126"/>
      <c r="X41" s="126"/>
      <c r="Y41" s="126"/>
    </row>
    <row r="42" spans="1:25" ht="21.75" customHeight="1">
      <c r="A42" s="172">
        <v>27</v>
      </c>
      <c r="B42" s="211" t="s">
        <v>137</v>
      </c>
      <c r="C42" s="179">
        <v>43983</v>
      </c>
      <c r="D42" s="174">
        <v>749</v>
      </c>
      <c r="E42" s="235">
        <v>381.99</v>
      </c>
      <c r="F42" s="180" t="s">
        <v>179</v>
      </c>
      <c r="G42" s="175" t="s">
        <v>304</v>
      </c>
      <c r="H42" s="176" t="s">
        <v>305</v>
      </c>
      <c r="I42" s="181">
        <v>232</v>
      </c>
      <c r="J42" s="174" t="s">
        <v>30</v>
      </c>
      <c r="K42" s="228">
        <v>65</v>
      </c>
      <c r="L42" s="178">
        <v>63</v>
      </c>
      <c r="M42" s="174" t="s">
        <v>306</v>
      </c>
      <c r="N42" s="174" t="s">
        <v>307</v>
      </c>
      <c r="O42" s="174"/>
      <c r="P42" s="174" t="s">
        <v>216</v>
      </c>
      <c r="Q42" s="196" t="s">
        <v>308</v>
      </c>
      <c r="R42" s="174" t="s">
        <v>309</v>
      </c>
      <c r="S42" s="197">
        <v>297</v>
      </c>
      <c r="T42" s="174" t="s">
        <v>310</v>
      </c>
      <c r="U42" s="126"/>
      <c r="V42" s="232"/>
      <c r="W42" s="126"/>
      <c r="X42" s="126"/>
      <c r="Y42" s="126"/>
    </row>
    <row r="43" spans="1:25" ht="22.5" customHeight="1">
      <c r="A43" s="172">
        <v>28</v>
      </c>
      <c r="B43" s="211" t="s">
        <v>147</v>
      </c>
      <c r="C43" s="179">
        <v>43983</v>
      </c>
      <c r="D43" s="174">
        <v>606</v>
      </c>
      <c r="E43" s="235">
        <v>309.06</v>
      </c>
      <c r="F43" s="180" t="s">
        <v>180</v>
      </c>
      <c r="G43" s="175" t="s">
        <v>210</v>
      </c>
      <c r="H43" s="175" t="s">
        <v>196</v>
      </c>
      <c r="I43" s="181">
        <v>201</v>
      </c>
      <c r="J43" s="174" t="s">
        <v>30</v>
      </c>
      <c r="K43" s="228">
        <v>40</v>
      </c>
      <c r="L43" s="178">
        <v>70</v>
      </c>
      <c r="M43" s="174" t="s">
        <v>311</v>
      </c>
      <c r="N43" s="174" t="s">
        <v>312</v>
      </c>
      <c r="O43" s="174"/>
      <c r="P43" s="174" t="s">
        <v>313</v>
      </c>
      <c r="Q43" s="196" t="s">
        <v>314</v>
      </c>
      <c r="R43" s="174" t="s">
        <v>210</v>
      </c>
      <c r="S43" s="197">
        <v>251</v>
      </c>
      <c r="T43" s="174" t="s">
        <v>214</v>
      </c>
      <c r="U43" s="126"/>
      <c r="V43" s="232"/>
      <c r="W43" s="126"/>
      <c r="X43" s="1"/>
      <c r="Y43" s="126"/>
    </row>
    <row r="44" spans="1:25" ht="24" customHeight="1">
      <c r="A44" s="172">
        <v>29</v>
      </c>
      <c r="B44" s="211" t="s">
        <v>136</v>
      </c>
      <c r="C44" s="179">
        <v>43983</v>
      </c>
      <c r="D44" s="174">
        <v>637</v>
      </c>
      <c r="E44" s="235">
        <v>324.87</v>
      </c>
      <c r="F44" s="174" t="s">
        <v>180</v>
      </c>
      <c r="G44" s="180" t="s">
        <v>239</v>
      </c>
      <c r="H44" s="176" t="s">
        <v>240</v>
      </c>
      <c r="I44" s="181">
        <v>194</v>
      </c>
      <c r="J44" s="174" t="s">
        <v>30</v>
      </c>
      <c r="K44" s="228">
        <v>45</v>
      </c>
      <c r="L44" s="178">
        <v>70</v>
      </c>
      <c r="M44" s="174" t="s">
        <v>241</v>
      </c>
      <c r="N44" s="174" t="s">
        <v>242</v>
      </c>
      <c r="O44" s="174"/>
      <c r="P44" s="174" t="s">
        <v>243</v>
      </c>
      <c r="Q44" s="196" t="s">
        <v>201</v>
      </c>
      <c r="R44" s="174" t="s">
        <v>244</v>
      </c>
      <c r="S44" s="197">
        <v>212</v>
      </c>
      <c r="T44" s="174" t="s">
        <v>245</v>
      </c>
      <c r="U44" s="126"/>
      <c r="V44" s="232"/>
      <c r="W44" s="126"/>
      <c r="X44" s="126"/>
      <c r="Y44" s="126"/>
    </row>
    <row r="45" spans="1:25" ht="19.5" customHeight="1">
      <c r="A45" s="172">
        <v>30</v>
      </c>
      <c r="B45" s="237" t="s">
        <v>152</v>
      </c>
      <c r="C45" s="179">
        <v>43983</v>
      </c>
      <c r="D45" s="174">
        <v>1536</v>
      </c>
      <c r="E45" s="235">
        <v>783.36</v>
      </c>
      <c r="F45" s="180" t="s">
        <v>179</v>
      </c>
      <c r="G45" s="175" t="s">
        <v>239</v>
      </c>
      <c r="H45" s="176">
        <v>0</v>
      </c>
      <c r="I45" s="181">
        <v>314</v>
      </c>
      <c r="J45" s="174" t="s">
        <v>211</v>
      </c>
      <c r="K45" s="228">
        <v>130</v>
      </c>
      <c r="L45" s="178">
        <v>340</v>
      </c>
      <c r="M45" s="174">
        <v>12</v>
      </c>
      <c r="N45" s="174">
        <v>137</v>
      </c>
      <c r="O45" s="174"/>
      <c r="P45" s="174" t="s">
        <v>246</v>
      </c>
      <c r="Q45" s="196">
        <v>151</v>
      </c>
      <c r="R45" s="174" t="s">
        <v>247</v>
      </c>
      <c r="S45" s="197">
        <v>541</v>
      </c>
      <c r="T45" s="174" t="s">
        <v>248</v>
      </c>
      <c r="U45" s="126"/>
      <c r="V45" s="232"/>
      <c r="W45" s="126"/>
      <c r="X45" s="126"/>
      <c r="Y45" s="126"/>
    </row>
    <row r="46" spans="1:25" ht="23.25" customHeight="1">
      <c r="A46" s="172">
        <v>31</v>
      </c>
      <c r="B46" s="211" t="s">
        <v>153</v>
      </c>
      <c r="C46" s="179">
        <v>43983</v>
      </c>
      <c r="D46" s="174">
        <v>1209</v>
      </c>
      <c r="E46" s="235">
        <v>616.59</v>
      </c>
      <c r="F46" s="180" t="s">
        <v>186</v>
      </c>
      <c r="G46" s="175" t="s">
        <v>304</v>
      </c>
      <c r="H46" s="176" t="s">
        <v>250</v>
      </c>
      <c r="I46" s="181">
        <v>218</v>
      </c>
      <c r="J46" s="174" t="s">
        <v>30</v>
      </c>
      <c r="K46" s="228">
        <v>110</v>
      </c>
      <c r="L46" s="178">
        <v>230</v>
      </c>
      <c r="M46" s="174" t="s">
        <v>315</v>
      </c>
      <c r="N46" s="174">
        <v>114</v>
      </c>
      <c r="O46" s="174"/>
      <c r="P46" s="174" t="s">
        <v>316</v>
      </c>
      <c r="Q46" s="196">
        <v>131</v>
      </c>
      <c r="R46" s="174" t="s">
        <v>191</v>
      </c>
      <c r="S46" s="197">
        <v>506</v>
      </c>
      <c r="T46" s="174" t="s">
        <v>317</v>
      </c>
      <c r="U46" s="126"/>
      <c r="V46" s="232"/>
      <c r="W46" s="126"/>
      <c r="X46" s="126"/>
      <c r="Y46" s="126"/>
    </row>
    <row r="47" spans="1:25" ht="27" customHeight="1">
      <c r="A47" s="238">
        <v>32</v>
      </c>
      <c r="B47" s="171" t="s">
        <v>148</v>
      </c>
      <c r="C47" s="179">
        <v>43983</v>
      </c>
      <c r="D47" s="174">
        <v>966</v>
      </c>
      <c r="E47" s="235">
        <v>492.66</v>
      </c>
      <c r="F47" s="180" t="s">
        <v>186</v>
      </c>
      <c r="G47" s="175" t="s">
        <v>210</v>
      </c>
      <c r="H47" s="176" t="s">
        <v>184</v>
      </c>
      <c r="I47" s="181">
        <v>152</v>
      </c>
      <c r="J47" s="174" t="s">
        <v>318</v>
      </c>
      <c r="K47" s="228">
        <v>75</v>
      </c>
      <c r="L47" s="178">
        <v>200</v>
      </c>
      <c r="M47" s="174" t="s">
        <v>311</v>
      </c>
      <c r="N47" s="174">
        <v>75.8</v>
      </c>
      <c r="O47" s="174"/>
      <c r="P47" s="174" t="s">
        <v>319</v>
      </c>
      <c r="Q47" s="196">
        <v>112</v>
      </c>
      <c r="R47" s="174" t="s">
        <v>260</v>
      </c>
      <c r="S47" s="197">
        <v>400</v>
      </c>
      <c r="T47" s="174" t="s">
        <v>320</v>
      </c>
      <c r="U47" s="126"/>
      <c r="V47" s="232"/>
      <c r="W47" s="126"/>
      <c r="X47" s="126"/>
      <c r="Y47" s="126"/>
    </row>
    <row r="48" spans="1:25" ht="24" customHeight="1">
      <c r="A48" s="172"/>
      <c r="B48" s="198"/>
      <c r="C48" s="179"/>
      <c r="D48" s="174"/>
      <c r="E48" s="174"/>
      <c r="F48" s="180"/>
      <c r="G48" s="175"/>
      <c r="H48" s="175"/>
      <c r="I48" s="180"/>
      <c r="J48" s="174"/>
      <c r="K48" s="177"/>
      <c r="L48" s="178"/>
      <c r="M48" s="174"/>
      <c r="N48" s="174"/>
      <c r="O48" s="174"/>
      <c r="P48" s="174"/>
      <c r="Q48" s="196"/>
      <c r="R48" s="174"/>
      <c r="S48" s="213"/>
      <c r="T48" s="174"/>
      <c r="U48" s="126"/>
      <c r="V48" s="163"/>
      <c r="W48" s="126"/>
      <c r="X48" s="126"/>
      <c r="Y48" s="126"/>
    </row>
    <row r="49" spans="1:25" ht="21" customHeight="1">
      <c r="A49" s="172"/>
      <c r="B49" s="261" t="s">
        <v>160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3"/>
      <c r="U49" s="126"/>
      <c r="V49" s="163"/>
      <c r="W49" s="126"/>
      <c r="X49" s="126"/>
      <c r="Y49" s="126"/>
    </row>
    <row r="50" spans="1:25" ht="22.5">
      <c r="A50" s="172">
        <v>33</v>
      </c>
      <c r="B50" s="211" t="s">
        <v>124</v>
      </c>
      <c r="C50" s="179">
        <v>43983</v>
      </c>
      <c r="D50" s="174">
        <v>689</v>
      </c>
      <c r="E50" s="235">
        <v>351.39</v>
      </c>
      <c r="F50" s="180" t="s">
        <v>177</v>
      </c>
      <c r="G50" s="175" t="s">
        <v>256</v>
      </c>
      <c r="H50" s="175" t="s">
        <v>192</v>
      </c>
      <c r="I50" s="181">
        <v>170</v>
      </c>
      <c r="J50" s="174" t="s">
        <v>30</v>
      </c>
      <c r="K50" s="228">
        <v>62</v>
      </c>
      <c r="L50" s="178">
        <v>76</v>
      </c>
      <c r="M50" s="174" t="s">
        <v>30</v>
      </c>
      <c r="N50" s="180" t="s">
        <v>257</v>
      </c>
      <c r="O50" s="199"/>
      <c r="P50" s="199" t="s">
        <v>258</v>
      </c>
      <c r="Q50" s="193" t="s">
        <v>259</v>
      </c>
      <c r="R50" s="200" t="s">
        <v>260</v>
      </c>
      <c r="S50" s="196">
        <v>200</v>
      </c>
      <c r="T50" s="206" t="s">
        <v>261</v>
      </c>
      <c r="U50" s="126"/>
      <c r="V50" s="232"/>
      <c r="W50" s="126"/>
      <c r="X50" s="126"/>
      <c r="Y50" s="126"/>
    </row>
    <row r="51" spans="1:25" ht="28.5" customHeight="1">
      <c r="A51" s="172">
        <v>34</v>
      </c>
      <c r="B51" s="214" t="s">
        <v>195</v>
      </c>
      <c r="C51" s="179">
        <v>43983</v>
      </c>
      <c r="D51" s="215">
        <v>883</v>
      </c>
      <c r="E51" s="235">
        <v>450.33</v>
      </c>
      <c r="F51" s="215" t="s">
        <v>182</v>
      </c>
      <c r="G51" s="215" t="s">
        <v>321</v>
      </c>
      <c r="H51" s="215" t="s">
        <v>263</v>
      </c>
      <c r="I51" s="215">
        <v>279</v>
      </c>
      <c r="J51" s="174" t="s">
        <v>131</v>
      </c>
      <c r="K51" s="215">
        <v>74</v>
      </c>
      <c r="L51" s="215">
        <v>86</v>
      </c>
      <c r="M51" s="174" t="s">
        <v>131</v>
      </c>
      <c r="N51" s="215" t="s">
        <v>322</v>
      </c>
      <c r="O51" s="215"/>
      <c r="P51" s="215" t="s">
        <v>323</v>
      </c>
      <c r="Q51" s="215" t="s">
        <v>324</v>
      </c>
      <c r="R51" s="215" t="s">
        <v>325</v>
      </c>
      <c r="S51" s="215">
        <v>413</v>
      </c>
      <c r="T51" s="174" t="s">
        <v>255</v>
      </c>
      <c r="U51" s="126"/>
      <c r="V51" s="232"/>
      <c r="W51" s="126"/>
      <c r="X51" s="126"/>
      <c r="Y51" s="126"/>
    </row>
    <row r="52" spans="1:25" ht="27" customHeight="1">
      <c r="A52" s="172">
        <v>35</v>
      </c>
      <c r="B52" s="211" t="s">
        <v>128</v>
      </c>
      <c r="C52" s="179">
        <v>43983</v>
      </c>
      <c r="D52" s="174">
        <v>715</v>
      </c>
      <c r="E52" s="235">
        <v>364.65000000000003</v>
      </c>
      <c r="F52" s="180" t="s">
        <v>183</v>
      </c>
      <c r="G52" s="175" t="s">
        <v>262</v>
      </c>
      <c r="H52" s="176" t="s">
        <v>263</v>
      </c>
      <c r="I52" s="181">
        <v>191</v>
      </c>
      <c r="J52" s="174" t="s">
        <v>30</v>
      </c>
      <c r="K52" s="228">
        <v>61</v>
      </c>
      <c r="L52" s="178">
        <v>70</v>
      </c>
      <c r="M52" s="174" t="s">
        <v>30</v>
      </c>
      <c r="N52" s="174" t="s">
        <v>264</v>
      </c>
      <c r="O52" s="174"/>
      <c r="P52" s="174" t="s">
        <v>265</v>
      </c>
      <c r="Q52" s="174" t="s">
        <v>202</v>
      </c>
      <c r="R52" s="174" t="s">
        <v>266</v>
      </c>
      <c r="S52" s="197">
        <v>210</v>
      </c>
      <c r="T52" s="174" t="s">
        <v>214</v>
      </c>
      <c r="U52" s="126"/>
      <c r="V52" s="232"/>
      <c r="W52" s="126"/>
      <c r="X52" s="126"/>
      <c r="Y52" s="126"/>
    </row>
    <row r="53" spans="1:25" ht="27.75" customHeight="1">
      <c r="A53" s="172">
        <v>36</v>
      </c>
      <c r="B53" s="211" t="s">
        <v>129</v>
      </c>
      <c r="C53" s="179">
        <v>43983</v>
      </c>
      <c r="D53" s="174">
        <v>724</v>
      </c>
      <c r="E53" s="235">
        <v>369.24</v>
      </c>
      <c r="F53" s="180" t="s">
        <v>193</v>
      </c>
      <c r="G53" s="175" t="s">
        <v>321</v>
      </c>
      <c r="H53" s="175" t="s">
        <v>329</v>
      </c>
      <c r="I53" s="181">
        <v>259</v>
      </c>
      <c r="J53" s="174" t="s">
        <v>30</v>
      </c>
      <c r="K53" s="228">
        <v>60</v>
      </c>
      <c r="L53" s="178">
        <v>71</v>
      </c>
      <c r="M53" s="174" t="s">
        <v>330</v>
      </c>
      <c r="N53" s="174" t="s">
        <v>331</v>
      </c>
      <c r="O53" s="174"/>
      <c r="P53" s="174" t="s">
        <v>332</v>
      </c>
      <c r="Q53" s="174" t="s">
        <v>190</v>
      </c>
      <c r="R53" s="174" t="s">
        <v>333</v>
      </c>
      <c r="S53" s="197">
        <v>261</v>
      </c>
      <c r="T53" s="174" t="s">
        <v>303</v>
      </c>
      <c r="U53" s="126"/>
      <c r="V53" s="233"/>
      <c r="W53" s="126"/>
      <c r="X53" s="126"/>
      <c r="Y53" s="126"/>
    </row>
    <row r="54" spans="1:25" ht="27.75" customHeight="1">
      <c r="A54" s="172">
        <v>37</v>
      </c>
      <c r="B54" s="237" t="s">
        <v>123</v>
      </c>
      <c r="C54" s="179">
        <v>43983</v>
      </c>
      <c r="D54" s="174">
        <v>822</v>
      </c>
      <c r="E54" s="235">
        <v>419.22</v>
      </c>
      <c r="F54" s="175" t="s">
        <v>183</v>
      </c>
      <c r="G54" s="174" t="s">
        <v>304</v>
      </c>
      <c r="H54" s="174" t="s">
        <v>184</v>
      </c>
      <c r="I54" s="176">
        <v>288</v>
      </c>
      <c r="J54" s="174" t="s">
        <v>131</v>
      </c>
      <c r="K54" s="176">
        <v>67</v>
      </c>
      <c r="L54" s="176">
        <v>83</v>
      </c>
      <c r="M54" s="174" t="s">
        <v>131</v>
      </c>
      <c r="N54" s="175" t="s">
        <v>334</v>
      </c>
      <c r="O54" s="201"/>
      <c r="P54" s="201" t="s">
        <v>335</v>
      </c>
      <c r="Q54" s="202" t="s">
        <v>336</v>
      </c>
      <c r="R54" s="183" t="s">
        <v>337</v>
      </c>
      <c r="S54" s="196">
        <v>386</v>
      </c>
      <c r="T54" s="174" t="s">
        <v>338</v>
      </c>
      <c r="U54" s="126"/>
      <c r="V54" s="233"/>
      <c r="W54" s="126"/>
      <c r="X54" s="126"/>
      <c r="Y54" s="126"/>
    </row>
    <row r="55" spans="1:25" ht="24.75" customHeight="1">
      <c r="A55" s="172">
        <v>38</v>
      </c>
      <c r="B55" s="211" t="s">
        <v>135</v>
      </c>
      <c r="C55" s="179">
        <v>43983</v>
      </c>
      <c r="D55" s="174">
        <v>1016</v>
      </c>
      <c r="E55" s="235">
        <v>518.16</v>
      </c>
      <c r="F55" s="175" t="s">
        <v>183</v>
      </c>
      <c r="G55" s="175" t="s">
        <v>304</v>
      </c>
      <c r="H55" s="175" t="s">
        <v>326</v>
      </c>
      <c r="I55" s="176">
        <v>244</v>
      </c>
      <c r="J55" s="174" t="s">
        <v>131</v>
      </c>
      <c r="K55" s="176">
        <v>110</v>
      </c>
      <c r="L55" s="176">
        <v>86</v>
      </c>
      <c r="M55" s="174" t="s">
        <v>30</v>
      </c>
      <c r="N55" s="175" t="s">
        <v>327</v>
      </c>
      <c r="O55" s="201"/>
      <c r="P55" s="201" t="s">
        <v>328</v>
      </c>
      <c r="Q55" s="203" t="s">
        <v>185</v>
      </c>
      <c r="R55" s="183" t="s">
        <v>207</v>
      </c>
      <c r="S55" s="196">
        <v>433</v>
      </c>
      <c r="T55" s="174" t="s">
        <v>255</v>
      </c>
      <c r="U55" s="126"/>
      <c r="V55" s="234"/>
      <c r="W55" s="126"/>
      <c r="X55" s="126"/>
      <c r="Y55" s="126"/>
    </row>
    <row r="56" spans="1:25" ht="27.75" customHeight="1">
      <c r="A56" s="172">
        <v>39</v>
      </c>
      <c r="B56" s="237" t="s">
        <v>125</v>
      </c>
      <c r="C56" s="179">
        <v>43983</v>
      </c>
      <c r="D56" s="174">
        <v>699</v>
      </c>
      <c r="E56" s="235">
        <v>356.49</v>
      </c>
      <c r="F56" s="175" t="s">
        <v>183</v>
      </c>
      <c r="G56" s="174" t="s">
        <v>249</v>
      </c>
      <c r="H56" s="174" t="s">
        <v>250</v>
      </c>
      <c r="I56" s="176">
        <v>232</v>
      </c>
      <c r="J56" s="174" t="s">
        <v>30</v>
      </c>
      <c r="K56" s="176">
        <v>57</v>
      </c>
      <c r="L56" s="176">
        <v>52</v>
      </c>
      <c r="M56" s="174" t="s">
        <v>30</v>
      </c>
      <c r="N56" s="175" t="s">
        <v>251</v>
      </c>
      <c r="O56" s="201"/>
      <c r="P56" s="201" t="s">
        <v>252</v>
      </c>
      <c r="Q56" s="202" t="s">
        <v>253</v>
      </c>
      <c r="R56" s="183" t="s">
        <v>254</v>
      </c>
      <c r="S56" s="196">
        <v>271</v>
      </c>
      <c r="T56" s="174" t="s">
        <v>255</v>
      </c>
      <c r="U56" s="126"/>
      <c r="V56" s="234"/>
      <c r="W56" s="126"/>
      <c r="X56" s="126"/>
      <c r="Y56" s="126"/>
    </row>
    <row r="57" spans="1:25" ht="22.5" customHeight="1">
      <c r="A57" s="172"/>
      <c r="B57" s="173"/>
      <c r="C57" s="216"/>
      <c r="D57" s="174"/>
      <c r="E57" s="235"/>
      <c r="F57" s="180"/>
      <c r="G57" s="175"/>
      <c r="H57" s="176"/>
      <c r="I57" s="181"/>
      <c r="J57" s="174"/>
      <c r="K57" s="228"/>
      <c r="L57" s="178"/>
      <c r="M57" s="174"/>
      <c r="N57" s="174"/>
      <c r="O57" s="174"/>
      <c r="P57" s="174"/>
      <c r="Q57" s="174"/>
      <c r="R57" s="174"/>
      <c r="S57" s="197"/>
      <c r="T57" s="174"/>
      <c r="U57" s="32"/>
      <c r="V57" s="165"/>
      <c r="W57" s="126"/>
      <c r="X57" s="126"/>
      <c r="Y57" s="126"/>
    </row>
    <row r="58" spans="2:25" ht="14.25"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126"/>
      <c r="U58" s="32"/>
      <c r="V58" s="126"/>
      <c r="W58" s="126"/>
      <c r="X58" s="126"/>
      <c r="Y58" s="126"/>
    </row>
    <row r="59" spans="2:25" ht="7.5" customHeight="1">
      <c r="B59" s="218"/>
      <c r="C59" s="219"/>
      <c r="D59" s="129"/>
      <c r="E59" s="220"/>
      <c r="F59" s="131"/>
      <c r="G59" s="132"/>
      <c r="H59" s="132"/>
      <c r="I59" s="131"/>
      <c r="J59" s="133"/>
      <c r="K59" s="134"/>
      <c r="L59" s="135"/>
      <c r="M59" s="129"/>
      <c r="N59" s="129"/>
      <c r="O59" s="129"/>
      <c r="P59" s="129"/>
      <c r="Q59" s="140"/>
      <c r="R59" s="140"/>
      <c r="S59" s="140"/>
      <c r="T59" s="165"/>
      <c r="U59" s="32"/>
      <c r="V59" s="165"/>
      <c r="W59" s="126"/>
      <c r="X59" s="126"/>
      <c r="Y59" s="126"/>
    </row>
    <row r="60" spans="2:25" ht="12.75" customHeight="1">
      <c r="B60" s="221"/>
      <c r="C60" s="221"/>
      <c r="D60" s="221"/>
      <c r="E60" s="221"/>
      <c r="F60" s="222"/>
      <c r="G60" s="222"/>
      <c r="H60" s="221"/>
      <c r="I60" s="221"/>
      <c r="J60" s="217"/>
      <c r="K60" s="217"/>
      <c r="L60" s="223"/>
      <c r="M60" s="221"/>
      <c r="N60" s="221"/>
      <c r="O60" s="221"/>
      <c r="P60" s="221"/>
      <c r="Q60" s="221"/>
      <c r="R60" s="217"/>
      <c r="S60" s="217"/>
      <c r="T60" s="126"/>
      <c r="V60" s="126"/>
      <c r="W60" s="126"/>
      <c r="X60" s="126"/>
      <c r="Y60" s="126"/>
    </row>
    <row r="61" spans="2:25" ht="15.75" customHeight="1">
      <c r="B61" s="224"/>
      <c r="C61" s="224"/>
      <c r="D61" s="220"/>
      <c r="E61" s="220"/>
      <c r="F61" s="140"/>
      <c r="G61" s="140"/>
      <c r="H61" s="140"/>
      <c r="I61" s="138"/>
      <c r="J61" s="139"/>
      <c r="K61" s="140"/>
      <c r="L61" s="140"/>
      <c r="M61" s="140"/>
      <c r="N61" s="140"/>
      <c r="O61" s="140"/>
      <c r="P61" s="140"/>
      <c r="Q61" s="140"/>
      <c r="R61" s="140"/>
      <c r="S61" s="140"/>
      <c r="T61" s="64"/>
      <c r="U61" s="58"/>
      <c r="V61" s="165"/>
      <c r="W61" s="165"/>
      <c r="X61" s="126"/>
      <c r="Y61" s="126"/>
    </row>
    <row r="62" spans="2:25" ht="15" customHeight="1">
      <c r="B62" s="225"/>
      <c r="C62" s="225"/>
      <c r="D62" s="225"/>
      <c r="E62" s="225"/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166"/>
      <c r="U62" s="118"/>
      <c r="V62" s="166"/>
      <c r="W62" s="165"/>
      <c r="X62" s="126"/>
      <c r="Y62" s="126"/>
    </row>
    <row r="63" spans="2:25" ht="15" customHeight="1">
      <c r="B63" s="226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6"/>
      <c r="P63" s="226"/>
      <c r="Q63" s="226"/>
      <c r="R63" s="226"/>
      <c r="S63" s="226"/>
      <c r="T63" s="167"/>
      <c r="U63" s="121"/>
      <c r="V63" s="167"/>
      <c r="W63" s="165"/>
      <c r="X63" s="126"/>
      <c r="Y63" s="126"/>
    </row>
    <row r="64" spans="2:25" ht="14.25">
      <c r="B64" s="227"/>
      <c r="C64" s="140"/>
      <c r="D64" s="140"/>
      <c r="E64" s="140"/>
      <c r="F64" s="140"/>
      <c r="G64" s="140"/>
      <c r="H64" s="140"/>
      <c r="I64" s="140"/>
      <c r="J64" s="140"/>
      <c r="K64" s="141"/>
      <c r="L64" s="140"/>
      <c r="M64" s="140"/>
      <c r="N64" s="140"/>
      <c r="O64" s="140"/>
      <c r="P64" s="140"/>
      <c r="Q64" s="227"/>
      <c r="R64" s="140"/>
      <c r="S64" s="140"/>
      <c r="T64" s="64"/>
      <c r="U64" s="64"/>
      <c r="V64" s="165"/>
      <c r="W64" s="165"/>
      <c r="X64" s="126"/>
      <c r="Y64" s="126"/>
    </row>
    <row r="65" spans="2:25" ht="8.25" customHeight="1">
      <c r="B65" s="227"/>
      <c r="C65" s="140"/>
      <c r="D65" s="140"/>
      <c r="E65" s="140"/>
      <c r="F65" s="140"/>
      <c r="G65" s="140"/>
      <c r="H65" s="140"/>
      <c r="I65" s="140"/>
      <c r="J65" s="140"/>
      <c r="K65" s="141"/>
      <c r="L65" s="140"/>
      <c r="M65" s="140"/>
      <c r="N65" s="140"/>
      <c r="O65" s="140"/>
      <c r="P65" s="142"/>
      <c r="Q65" s="140"/>
      <c r="R65" s="140"/>
      <c r="S65" s="140"/>
      <c r="T65" s="64"/>
      <c r="U65" s="64"/>
      <c r="V65" s="165"/>
      <c r="W65" s="165"/>
      <c r="X65" s="126"/>
      <c r="Y65" s="126"/>
    </row>
    <row r="66" spans="2:25" ht="14.25">
      <c r="B66" s="143"/>
      <c r="C66" s="144"/>
      <c r="D66" s="144"/>
      <c r="E66" s="144"/>
      <c r="F66" s="144"/>
      <c r="G66" s="145"/>
      <c r="H66" s="144"/>
      <c r="I66" s="139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64"/>
      <c r="U66" s="64"/>
      <c r="V66" s="165"/>
      <c r="W66" s="165"/>
      <c r="X66" s="126"/>
      <c r="Y66" s="126"/>
    </row>
    <row r="67" spans="3:25" ht="14.25">
      <c r="C67" s="140"/>
      <c r="D67" s="140"/>
      <c r="E67" s="140"/>
      <c r="F67" s="140"/>
      <c r="G67" s="140"/>
      <c r="H67" s="227"/>
      <c r="I67" s="227"/>
      <c r="J67" s="140"/>
      <c r="K67" s="141"/>
      <c r="L67" s="140"/>
      <c r="M67" s="140"/>
      <c r="N67" s="140"/>
      <c r="O67" s="140"/>
      <c r="P67" s="141"/>
      <c r="Q67" s="140"/>
      <c r="R67" s="140"/>
      <c r="S67" s="140"/>
      <c r="T67" s="64"/>
      <c r="U67" s="58"/>
      <c r="V67" s="165"/>
      <c r="W67" s="165"/>
      <c r="X67" s="126"/>
      <c r="Y67" s="126"/>
    </row>
    <row r="68" spans="2:25" ht="14.25">
      <c r="B68" s="75"/>
      <c r="C68" s="229"/>
      <c r="D68" s="136"/>
      <c r="E68" s="136"/>
      <c r="F68" s="136"/>
      <c r="G68" s="136"/>
      <c r="H68" s="130"/>
      <c r="I68" s="75"/>
      <c r="J68" s="136"/>
      <c r="K68" s="146"/>
      <c r="L68" s="136"/>
      <c r="M68" s="136"/>
      <c r="N68" s="136"/>
      <c r="O68" s="136"/>
      <c r="P68" s="146"/>
      <c r="Q68" s="136"/>
      <c r="R68" s="136"/>
      <c r="S68" s="136"/>
      <c r="T68" s="58"/>
      <c r="U68" s="58"/>
      <c r="V68" s="165"/>
      <c r="W68" s="165"/>
      <c r="X68" s="126"/>
      <c r="Y68" s="126"/>
    </row>
    <row r="69" spans="2:25" ht="14.25">
      <c r="B69" s="75"/>
      <c r="C69" s="230"/>
      <c r="D69" s="130"/>
      <c r="E69" s="130"/>
      <c r="F69" s="130"/>
      <c r="G69" s="130"/>
      <c r="H69" s="130"/>
      <c r="I69" s="130"/>
      <c r="J69" s="75"/>
      <c r="K69" s="130"/>
      <c r="L69" s="130"/>
      <c r="M69" s="130"/>
      <c r="N69" s="130"/>
      <c r="O69" s="136"/>
      <c r="P69" s="147"/>
      <c r="Q69" s="148"/>
      <c r="R69" s="148"/>
      <c r="S69" s="148"/>
      <c r="T69" s="74"/>
      <c r="U69" s="74"/>
      <c r="V69" s="165"/>
      <c r="W69" s="165"/>
      <c r="X69" s="126"/>
      <c r="Y69" s="126"/>
    </row>
    <row r="70" spans="2:25" ht="14.25">
      <c r="B70" s="75"/>
      <c r="C70" s="231"/>
      <c r="D70" s="149"/>
      <c r="E70" s="149"/>
      <c r="F70" s="149"/>
      <c r="G70" s="149"/>
      <c r="H70" s="149"/>
      <c r="I70" s="149"/>
      <c r="J70" s="130"/>
      <c r="K70" s="149"/>
      <c r="L70" s="149"/>
      <c r="M70" s="149"/>
      <c r="N70" s="149"/>
      <c r="O70" s="128"/>
      <c r="P70" s="150"/>
      <c r="Q70" s="151"/>
      <c r="R70" s="151"/>
      <c r="S70" s="151"/>
      <c r="T70" s="75"/>
      <c r="U70" s="78"/>
      <c r="V70" s="165"/>
      <c r="W70" s="165"/>
      <c r="X70" s="126"/>
      <c r="Y70" s="126"/>
    </row>
    <row r="71" spans="2:25" ht="14.25">
      <c r="B71" s="75"/>
      <c r="C71" s="149"/>
      <c r="D71" s="149"/>
      <c r="E71" s="149"/>
      <c r="F71" s="149"/>
      <c r="G71" s="149"/>
      <c r="H71" s="149"/>
      <c r="I71" s="149"/>
      <c r="J71" s="130"/>
      <c r="K71" s="149"/>
      <c r="L71" s="149"/>
      <c r="M71" s="149"/>
      <c r="N71" s="149"/>
      <c r="O71" s="128"/>
      <c r="P71" s="128"/>
      <c r="Q71" s="150"/>
      <c r="R71" s="151"/>
      <c r="S71" s="151"/>
      <c r="T71" s="32"/>
      <c r="U71" s="32"/>
      <c r="V71" s="165"/>
      <c r="W71" s="126"/>
      <c r="X71" s="126"/>
      <c r="Y71" s="126"/>
    </row>
    <row r="72" spans="2:25" ht="14.25">
      <c r="B72" s="136"/>
      <c r="C72" s="136"/>
      <c r="D72" s="136"/>
      <c r="E72" s="136"/>
      <c r="F72" s="136"/>
      <c r="G72" s="75"/>
      <c r="H72" s="128"/>
      <c r="I72" s="128"/>
      <c r="J72" s="128"/>
      <c r="K72" s="137"/>
      <c r="L72" s="136"/>
      <c r="M72" s="136"/>
      <c r="N72" s="136"/>
      <c r="O72" s="136"/>
      <c r="P72" s="136"/>
      <c r="Q72" s="136"/>
      <c r="R72" s="128"/>
      <c r="S72" s="128"/>
      <c r="T72" s="32"/>
      <c r="U72" s="32"/>
      <c r="V72" s="165"/>
      <c r="W72" s="126"/>
      <c r="X72" s="126"/>
      <c r="Y72" s="126"/>
    </row>
    <row r="73" spans="2:25" ht="14.25">
      <c r="B73" s="136"/>
      <c r="C73" s="136"/>
      <c r="D73" s="136"/>
      <c r="E73" s="136"/>
      <c r="F73" s="136"/>
      <c r="G73" s="75"/>
      <c r="H73" s="128"/>
      <c r="I73" s="128"/>
      <c r="J73" s="128"/>
      <c r="K73" s="137"/>
      <c r="L73" s="152"/>
      <c r="M73" s="152"/>
      <c r="N73" s="152"/>
      <c r="O73" s="152"/>
      <c r="P73" s="152"/>
      <c r="Q73" s="152"/>
      <c r="R73" s="128"/>
      <c r="S73" s="128"/>
      <c r="T73" s="32"/>
      <c r="U73" s="32"/>
      <c r="V73" s="165"/>
      <c r="W73" s="126"/>
      <c r="X73" s="126"/>
      <c r="Y73" s="126"/>
    </row>
    <row r="74" spans="2:25" ht="14.25">
      <c r="B74" s="136"/>
      <c r="C74" s="136"/>
      <c r="D74" s="136"/>
      <c r="E74" s="136"/>
      <c r="F74" s="136"/>
      <c r="G74" s="136"/>
      <c r="H74" s="128"/>
      <c r="I74" s="128"/>
      <c r="J74" s="128"/>
      <c r="K74" s="136"/>
      <c r="L74" s="136"/>
      <c r="M74" s="136"/>
      <c r="N74" s="136"/>
      <c r="O74" s="136"/>
      <c r="P74" s="136"/>
      <c r="Q74" s="136"/>
      <c r="R74" s="128"/>
      <c r="S74" s="128"/>
      <c r="T74" s="32"/>
      <c r="U74" s="32"/>
      <c r="V74" s="165"/>
      <c r="W74" s="126"/>
      <c r="X74" s="126"/>
      <c r="Y74" s="126"/>
    </row>
    <row r="75" spans="2:25" ht="14.25">
      <c r="B75" s="136"/>
      <c r="C75" s="136"/>
      <c r="D75" s="136"/>
      <c r="E75" s="136"/>
      <c r="F75" s="136"/>
      <c r="G75" s="136"/>
      <c r="H75" s="128"/>
      <c r="I75" s="128"/>
      <c r="J75" s="128"/>
      <c r="K75" s="136"/>
      <c r="L75" s="136"/>
      <c r="M75" s="136"/>
      <c r="N75" s="136"/>
      <c r="O75" s="136"/>
      <c r="P75" s="136"/>
      <c r="Q75" s="136"/>
      <c r="R75" s="128"/>
      <c r="S75" s="128"/>
      <c r="T75" s="32"/>
      <c r="U75" s="32"/>
      <c r="V75" s="165"/>
      <c r="W75" s="126"/>
      <c r="X75" s="126"/>
      <c r="Y75" s="126"/>
    </row>
    <row r="76" spans="2:25" ht="14.25">
      <c r="B76" s="136"/>
      <c r="C76" s="136"/>
      <c r="D76" s="136"/>
      <c r="E76" s="136"/>
      <c r="F76" s="136"/>
      <c r="G76" s="136"/>
      <c r="H76" s="128"/>
      <c r="I76" s="128"/>
      <c r="J76" s="128"/>
      <c r="K76" s="136"/>
      <c r="L76" s="136"/>
      <c r="M76" s="136"/>
      <c r="N76" s="136"/>
      <c r="O76" s="136"/>
      <c r="P76" s="136"/>
      <c r="Q76" s="136"/>
      <c r="R76" s="128"/>
      <c r="S76" s="128"/>
      <c r="T76" s="32"/>
      <c r="U76" s="32"/>
      <c r="V76" s="165"/>
      <c r="W76" s="126"/>
      <c r="X76" s="126"/>
      <c r="Y76" s="126"/>
    </row>
    <row r="77" spans="2:25" ht="14.25">
      <c r="B77" s="153"/>
      <c r="C77" s="153"/>
      <c r="D77" s="153"/>
      <c r="E77" s="154"/>
      <c r="F77" s="136"/>
      <c r="G77" s="153"/>
      <c r="H77" s="128"/>
      <c r="I77" s="128"/>
      <c r="J77" s="128"/>
      <c r="K77" s="137"/>
      <c r="L77" s="136"/>
      <c r="M77" s="136"/>
      <c r="N77" s="136"/>
      <c r="O77" s="136"/>
      <c r="P77" s="136"/>
      <c r="Q77" s="136"/>
      <c r="R77" s="128"/>
      <c r="S77" s="128"/>
      <c r="T77" s="32"/>
      <c r="U77" s="32"/>
      <c r="V77" s="165"/>
      <c r="W77" s="126"/>
      <c r="X77" s="126"/>
      <c r="Y77" s="126"/>
    </row>
    <row r="78" spans="2:25" ht="14.25">
      <c r="B78" s="136"/>
      <c r="C78" s="136"/>
      <c r="D78" s="136"/>
      <c r="E78" s="136"/>
      <c r="F78" s="136"/>
      <c r="G78" s="136"/>
      <c r="H78" s="128"/>
      <c r="I78" s="128"/>
      <c r="J78" s="128"/>
      <c r="K78" s="137"/>
      <c r="L78" s="136"/>
      <c r="M78" s="136"/>
      <c r="N78" s="136"/>
      <c r="O78" s="136"/>
      <c r="P78" s="136"/>
      <c r="Q78" s="136"/>
      <c r="R78" s="128"/>
      <c r="S78" s="128"/>
      <c r="T78" s="32"/>
      <c r="U78" s="32"/>
      <c r="V78" s="165"/>
      <c r="W78" s="126"/>
      <c r="X78" s="126"/>
      <c r="Y78" s="126"/>
    </row>
    <row r="79" spans="2:25" ht="14.2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V79" s="126"/>
      <c r="W79" s="126"/>
      <c r="X79" s="126"/>
      <c r="Y79" s="126"/>
    </row>
    <row r="80" spans="2:19" ht="14.2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2:19" ht="14.2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2:19" ht="14.2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2:19" ht="14.2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</sheetData>
  <sheetProtection/>
  <mergeCells count="8">
    <mergeCell ref="B41:T41"/>
    <mergeCell ref="B49:T49"/>
    <mergeCell ref="A2:T2"/>
    <mergeCell ref="B4:T4"/>
    <mergeCell ref="B7:T7"/>
    <mergeCell ref="B12:T12"/>
    <mergeCell ref="B22:T22"/>
    <mergeCell ref="B29:T29"/>
  </mergeCells>
  <printOptions horizontalCentered="1"/>
  <pageMargins left="0.5118110236220472" right="0.5118110236220472" top="0.15748031496062992" bottom="0.15748031496062992" header="0.31496062992125984" footer="0.31496062992125984"/>
  <pageSetup horizontalDpi="600" verticalDpi="600" orientation="landscape" paperSize="9" scale="80" r:id="rId2"/>
  <headerFooter scaleWithDoc="0" alignWithMargins="0">
    <oddHeader>&amp;R&amp;P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Angastiniotis  Themis</dc:creator>
  <cp:keywords/>
  <dc:description/>
  <cp:lastModifiedBy>Emilios Ioannou</cp:lastModifiedBy>
  <cp:lastPrinted>2020-03-11T13:19:52Z</cp:lastPrinted>
  <dcterms:created xsi:type="dcterms:W3CDTF">2016-01-12T08:38:59Z</dcterms:created>
  <dcterms:modified xsi:type="dcterms:W3CDTF">2020-10-13T06:47:30Z</dcterms:modified>
  <cp:category/>
  <cp:version/>
  <cp:contentType/>
  <cp:contentStatus/>
</cp:coreProperties>
</file>