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emioannou\Desktop\"/>
    </mc:Choice>
  </mc:AlternateContent>
  <xr:revisionPtr revIDLastSave="0" documentId="8_{41D46BAA-5AF1-4A23-BC65-DC64077A5B07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DATA88-2024" sheetId="11" r:id="rId1"/>
    <sheet name="UKSTRCURVE " sheetId="115" r:id="rId2"/>
    <sheet name="GRSTRCURVE" sheetId="114" r:id="rId3"/>
  </sheets>
  <definedNames>
    <definedName name="_xlnm.Print_Area" localSheetId="0">'DATA88-2024'!$B$4:$D$438</definedName>
  </definedNames>
  <calcPr calcId="191029"/>
</workbook>
</file>

<file path=xl/calcChain.xml><?xml version="1.0" encoding="utf-8"?>
<calcChain xmlns="http://schemas.openxmlformats.org/spreadsheetml/2006/main">
  <c r="V870" i="11" l="1"/>
  <c r="W870" i="11"/>
  <c r="X870" i="11"/>
  <c r="V869" i="11"/>
  <c r="W869" i="11"/>
  <c r="X869" i="11"/>
  <c r="V868" i="11"/>
  <c r="W868" i="11"/>
  <c r="X868" i="11"/>
  <c r="V867" i="11"/>
  <c r="W867" i="11"/>
  <c r="X867" i="11"/>
  <c r="V866" i="11"/>
  <c r="W866" i="11"/>
  <c r="X866" i="11"/>
  <c r="V865" i="11"/>
  <c r="W865" i="11"/>
  <c r="X865" i="11"/>
  <c r="V864" i="11"/>
  <c r="W864" i="11"/>
  <c r="X864" i="11"/>
  <c r="V863" i="11"/>
  <c r="W863" i="11"/>
  <c r="X863" i="11"/>
  <c r="V862" i="11"/>
  <c r="W862" i="11"/>
  <c r="X862" i="11"/>
  <c r="V861" i="11"/>
  <c r="W861" i="11"/>
  <c r="X861" i="11"/>
  <c r="V860" i="11"/>
  <c r="W860" i="11"/>
  <c r="X860" i="11"/>
  <c r="V859" i="11"/>
  <c r="W859" i="11"/>
  <c r="X859" i="11"/>
  <c r="V858" i="11"/>
  <c r="W858" i="11"/>
  <c r="X858" i="11"/>
  <c r="W857" i="11"/>
  <c r="V857" i="11"/>
  <c r="X857" i="11"/>
  <c r="V856" i="11"/>
  <c r="W856" i="11"/>
  <c r="X856" i="11"/>
  <c r="W855" i="11"/>
  <c r="X855" i="11"/>
  <c r="V855" i="11"/>
  <c r="W854" i="11"/>
  <c r="X854" i="11"/>
  <c r="V854" i="11"/>
  <c r="V853" i="11"/>
  <c r="W853" i="11"/>
  <c r="X853" i="11"/>
  <c r="V852" i="11"/>
  <c r="W852" i="11"/>
  <c r="X852" i="11"/>
  <c r="V851" i="11"/>
  <c r="W851" i="11"/>
  <c r="X851" i="11"/>
  <c r="V850" i="11" l="1"/>
  <c r="W850" i="11"/>
  <c r="X850" i="11"/>
  <c r="V849" i="11"/>
  <c r="W849" i="11"/>
  <c r="X849" i="11"/>
  <c r="V848" i="11" l="1"/>
  <c r="W848" i="11"/>
  <c r="X848" i="11"/>
  <c r="V847" i="11"/>
  <c r="W847" i="11"/>
  <c r="X847" i="11"/>
  <c r="V846" i="11" l="1"/>
  <c r="W846" i="11"/>
  <c r="X846" i="11"/>
  <c r="V845" i="11"/>
  <c r="W845" i="11"/>
  <c r="X845" i="11"/>
  <c r="V844" i="11" l="1"/>
  <c r="W844" i="11"/>
  <c r="X844" i="11"/>
  <c r="V843" i="11"/>
  <c r="W843" i="11"/>
  <c r="X843" i="11"/>
  <c r="V842" i="11" l="1"/>
  <c r="W842" i="11"/>
  <c r="X842" i="11"/>
  <c r="V841" i="11"/>
  <c r="W841" i="11"/>
  <c r="X841" i="11"/>
  <c r="V840" i="11" l="1"/>
  <c r="W840" i="11"/>
  <c r="X840" i="11"/>
  <c r="V839" i="11"/>
  <c r="W839" i="11"/>
  <c r="X839" i="11"/>
  <c r="V838" i="11"/>
  <c r="W838" i="11"/>
  <c r="X838" i="11"/>
  <c r="V837" i="11" l="1"/>
  <c r="W837" i="11"/>
  <c r="X837" i="11"/>
  <c r="V836" i="11" l="1"/>
  <c r="W836" i="11"/>
  <c r="X836" i="11"/>
  <c r="V835" i="11"/>
  <c r="W835" i="11"/>
  <c r="X835" i="11"/>
  <c r="V834" i="11" l="1"/>
  <c r="W834" i="11"/>
  <c r="X834" i="11"/>
  <c r="V833" i="11"/>
  <c r="W833" i="11"/>
  <c r="X833" i="11"/>
  <c r="V832" i="11"/>
  <c r="W832" i="11"/>
  <c r="X832" i="11"/>
  <c r="V831" i="11" l="1"/>
  <c r="W831" i="11"/>
  <c r="X831" i="11"/>
  <c r="V830" i="11" l="1"/>
  <c r="W830" i="11"/>
  <c r="X830" i="11"/>
  <c r="V829" i="11"/>
  <c r="W829" i="11"/>
  <c r="X829" i="11"/>
  <c r="V828" i="11" l="1"/>
  <c r="W828" i="11"/>
  <c r="X828" i="11"/>
  <c r="V827" i="11"/>
  <c r="W827" i="11"/>
  <c r="X827" i="11"/>
  <c r="V826" i="11" l="1"/>
  <c r="W826" i="11"/>
  <c r="X826" i="11"/>
  <c r="V825" i="11"/>
  <c r="W825" i="11"/>
  <c r="X825" i="11"/>
  <c r="V824" i="11" l="1"/>
  <c r="W824" i="11"/>
  <c r="X824" i="11"/>
  <c r="V823" i="11"/>
  <c r="W823" i="11"/>
  <c r="X823" i="11"/>
  <c r="V822" i="11" l="1"/>
  <c r="W822" i="11"/>
  <c r="X822" i="11"/>
  <c r="V821" i="11"/>
  <c r="W821" i="11"/>
  <c r="X821" i="11"/>
  <c r="V820" i="11" l="1"/>
  <c r="W820" i="11"/>
  <c r="X820" i="11"/>
  <c r="V819" i="11"/>
  <c r="W819" i="11"/>
  <c r="X819" i="11"/>
  <c r="V818" i="11" l="1"/>
  <c r="W818" i="11"/>
  <c r="X818" i="11"/>
  <c r="V817" i="11"/>
  <c r="W817" i="11"/>
  <c r="X817" i="11"/>
  <c r="V816" i="11" l="1"/>
  <c r="W816" i="11"/>
  <c r="X816" i="11"/>
  <c r="V815" i="11"/>
  <c r="W815" i="11"/>
  <c r="X815" i="11"/>
  <c r="V814" i="11" l="1"/>
  <c r="W814" i="11"/>
  <c r="X814" i="11"/>
  <c r="V813" i="11"/>
  <c r="W813" i="11"/>
  <c r="X813" i="11"/>
  <c r="V812" i="11" l="1"/>
  <c r="W812" i="11"/>
  <c r="X812" i="11"/>
  <c r="V811" i="11"/>
  <c r="W811" i="11"/>
  <c r="X811" i="11"/>
  <c r="V810" i="11"/>
  <c r="W810" i="11"/>
  <c r="X810" i="11"/>
  <c r="V809" i="11"/>
  <c r="W809" i="11"/>
  <c r="X809" i="11"/>
  <c r="V808" i="11"/>
  <c r="W808" i="11"/>
  <c r="X808" i="11"/>
  <c r="V807" i="11"/>
  <c r="W807" i="11"/>
  <c r="X807" i="11"/>
  <c r="V806" i="11"/>
  <c r="W806" i="11"/>
  <c r="V805" i="11"/>
  <c r="W805" i="11"/>
  <c r="V804" i="11"/>
  <c r="W804" i="11"/>
  <c r="X806" i="11"/>
  <c r="X805" i="11"/>
  <c r="X804" i="11"/>
  <c r="V803" i="11"/>
  <c r="W803" i="11"/>
  <c r="V802" i="11"/>
  <c r="W802" i="11"/>
  <c r="X803" i="11"/>
  <c r="X802" i="11"/>
  <c r="V801" i="11"/>
  <c r="W801" i="11"/>
  <c r="X801" i="11"/>
  <c r="V800" i="11"/>
  <c r="W800" i="11"/>
  <c r="X800" i="11"/>
  <c r="V799" i="11"/>
  <c r="W799" i="11"/>
  <c r="X799" i="11"/>
  <c r="V798" i="11" l="1"/>
  <c r="W798" i="11"/>
  <c r="X798" i="11"/>
  <c r="V797" i="11" l="1"/>
  <c r="W797" i="11"/>
  <c r="X797" i="11"/>
  <c r="V795" i="11"/>
  <c r="W795" i="11"/>
  <c r="X795" i="11"/>
  <c r="V796" i="11"/>
  <c r="W796" i="11"/>
  <c r="X796" i="11"/>
  <c r="V794" i="11"/>
  <c r="W794" i="11"/>
  <c r="X794" i="11"/>
  <c r="V793" i="11"/>
  <c r="W793" i="11"/>
  <c r="X793" i="11"/>
  <c r="V792" i="11"/>
  <c r="W792" i="11"/>
  <c r="X792" i="11"/>
  <c r="V791" i="11"/>
  <c r="W791" i="11"/>
  <c r="X791" i="11"/>
  <c r="V790" i="11"/>
  <c r="W790" i="11"/>
  <c r="X790" i="11"/>
  <c r="V789" i="11"/>
  <c r="W789" i="11"/>
  <c r="X789" i="11"/>
  <c r="V788" i="11"/>
  <c r="W788" i="11"/>
  <c r="X788" i="11"/>
  <c r="V783" i="11" l="1"/>
  <c r="W783" i="11"/>
  <c r="X783" i="11"/>
  <c r="V784" i="11"/>
  <c r="W784" i="11"/>
  <c r="X784" i="11"/>
  <c r="V785" i="11"/>
  <c r="W785" i="11"/>
  <c r="X785" i="11"/>
  <c r="V786" i="11"/>
  <c r="W786" i="11"/>
  <c r="X786" i="11"/>
  <c r="V787" i="11"/>
  <c r="W787" i="11"/>
  <c r="X787" i="11"/>
  <c r="V779" i="11" l="1"/>
  <c r="W779" i="11"/>
  <c r="X779" i="11"/>
  <c r="V780" i="11"/>
  <c r="W780" i="11"/>
  <c r="X780" i="11"/>
  <c r="V781" i="11"/>
  <c r="W781" i="11"/>
  <c r="X781" i="11"/>
  <c r="V782" i="11"/>
  <c r="W782" i="11"/>
  <c r="X782" i="11"/>
  <c r="V777" i="11"/>
  <c r="W777" i="11"/>
  <c r="X777" i="11"/>
  <c r="V778" i="11"/>
  <c r="W778" i="11"/>
  <c r="X778" i="11"/>
  <c r="V776" i="11" l="1"/>
  <c r="W776" i="11"/>
  <c r="X776" i="11"/>
  <c r="V775" i="11"/>
  <c r="W775" i="11"/>
  <c r="X775" i="11"/>
  <c r="V774" i="11" l="1"/>
  <c r="W774" i="11"/>
  <c r="X774" i="11"/>
  <c r="V773" i="11" l="1"/>
  <c r="W773" i="11"/>
  <c r="X773" i="11"/>
  <c r="V772" i="11"/>
  <c r="W772" i="11"/>
  <c r="X772" i="11"/>
  <c r="V771" i="11"/>
  <c r="W771" i="11"/>
  <c r="X771" i="11"/>
  <c r="V770" i="11" l="1"/>
  <c r="W770" i="11"/>
  <c r="X770" i="11"/>
  <c r="V769" i="11" l="1"/>
  <c r="W769" i="11"/>
  <c r="X769" i="11"/>
  <c r="V768" i="11" l="1"/>
  <c r="W768" i="11"/>
  <c r="X768" i="11"/>
  <c r="V767" i="11" l="1"/>
  <c r="W767" i="11"/>
  <c r="X767" i="11"/>
  <c r="V765" i="11"/>
  <c r="W765" i="11"/>
  <c r="X765" i="11"/>
  <c r="V766" i="11"/>
  <c r="W766" i="11"/>
  <c r="X766" i="11"/>
  <c r="V764" i="11" l="1"/>
  <c r="W764" i="11"/>
  <c r="X764" i="11"/>
  <c r="V763" i="11" l="1"/>
  <c r="W763" i="11"/>
  <c r="X763" i="11"/>
  <c r="V762" i="11" l="1"/>
  <c r="W762" i="11"/>
  <c r="X762" i="11"/>
  <c r="V761" i="11" l="1"/>
  <c r="W761" i="11"/>
  <c r="X761" i="11"/>
  <c r="V760" i="11"/>
  <c r="W760" i="11"/>
  <c r="X760" i="11"/>
  <c r="V759" i="11"/>
  <c r="W759" i="11"/>
  <c r="X759" i="11"/>
  <c r="V758" i="11"/>
  <c r="W758" i="11"/>
  <c r="X758" i="11"/>
  <c r="V757" i="11"/>
  <c r="W757" i="11"/>
  <c r="X757" i="11"/>
  <c r="X751" i="11"/>
  <c r="X752" i="11"/>
  <c r="X753" i="11"/>
  <c r="X754" i="11"/>
  <c r="X755" i="11"/>
  <c r="X756" i="11"/>
  <c r="V756" i="11"/>
  <c r="W756" i="11"/>
  <c r="V755" i="11"/>
  <c r="W755" i="11"/>
  <c r="V754" i="11"/>
  <c r="W754" i="11"/>
  <c r="V753" i="11"/>
  <c r="W753" i="11"/>
  <c r="V752" i="11"/>
  <c r="W752" i="11"/>
  <c r="V751" i="11" l="1"/>
  <c r="W751" i="11"/>
  <c r="X750" i="11" l="1"/>
  <c r="W750" i="11"/>
  <c r="V750" i="11"/>
  <c r="X749" i="11"/>
  <c r="W749" i="11"/>
  <c r="V749" i="11"/>
  <c r="X748" i="11"/>
  <c r="W748" i="11"/>
  <c r="V748" i="11"/>
  <c r="X747" i="11"/>
  <c r="W747" i="11"/>
  <c r="V747" i="11"/>
  <c r="X746" i="11"/>
  <c r="W746" i="11"/>
  <c r="V746" i="11"/>
  <c r="X745" i="11"/>
  <c r="W745" i="11"/>
  <c r="V745" i="11"/>
  <c r="X744" i="11"/>
  <c r="W744" i="11"/>
  <c r="V744" i="11"/>
  <c r="X743" i="11"/>
  <c r="W743" i="11"/>
  <c r="V743" i="11"/>
  <c r="X742" i="11"/>
  <c r="W742" i="11"/>
  <c r="V742" i="11"/>
  <c r="X741" i="11"/>
  <c r="W741" i="11"/>
  <c r="V741" i="11"/>
  <c r="X740" i="11"/>
  <c r="W740" i="11"/>
  <c r="V740" i="11"/>
  <c r="X739" i="11"/>
  <c r="W739" i="11"/>
  <c r="V739" i="11"/>
  <c r="X738" i="11"/>
  <c r="W738" i="11"/>
  <c r="V738" i="11"/>
  <c r="X737" i="11"/>
  <c r="W737" i="11"/>
  <c r="V737" i="11"/>
  <c r="X736" i="11"/>
  <c r="W736" i="11"/>
  <c r="V736" i="11"/>
  <c r="X735" i="11"/>
  <c r="W735" i="11"/>
  <c r="V735" i="11"/>
  <c r="X734" i="11"/>
  <c r="W734" i="11"/>
  <c r="V734" i="11"/>
  <c r="X733" i="11"/>
  <c r="W733" i="11"/>
  <c r="V733" i="11"/>
  <c r="X732" i="11"/>
  <c r="W732" i="11"/>
  <c r="V732" i="11"/>
  <c r="X731" i="11"/>
  <c r="W731" i="11"/>
  <c r="V731" i="11"/>
  <c r="X730" i="11"/>
  <c r="W730" i="11"/>
  <c r="V730" i="11"/>
  <c r="X729" i="11"/>
  <c r="W729" i="11"/>
  <c r="V729" i="11"/>
  <c r="X728" i="11"/>
  <c r="W728" i="11"/>
  <c r="V728" i="11"/>
  <c r="X727" i="11"/>
  <c r="W727" i="11"/>
  <c r="V727" i="11"/>
  <c r="X726" i="11"/>
  <c r="W726" i="11"/>
  <c r="V726" i="11"/>
  <c r="X725" i="11" l="1"/>
  <c r="W725" i="11"/>
  <c r="V725" i="11"/>
  <c r="X724" i="11"/>
  <c r="W724" i="11"/>
  <c r="V724" i="11"/>
  <c r="X723" i="11"/>
  <c r="W723" i="11"/>
  <c r="V723" i="11"/>
  <c r="X722" i="11"/>
  <c r="W722" i="11"/>
  <c r="V722" i="11"/>
  <c r="X721" i="11"/>
  <c r="W721" i="11"/>
  <c r="V721" i="11"/>
  <c r="X720" i="11"/>
  <c r="W720" i="11"/>
  <c r="V720" i="11"/>
  <c r="X719" i="11"/>
  <c r="W719" i="11"/>
  <c r="V719" i="11"/>
  <c r="X718" i="11"/>
  <c r="W718" i="11"/>
  <c r="V718" i="11"/>
  <c r="X717" i="11"/>
  <c r="W717" i="11"/>
  <c r="V717" i="11"/>
  <c r="X716" i="11"/>
  <c r="W716" i="11"/>
  <c r="V716" i="11"/>
  <c r="X715" i="11"/>
  <c r="W715" i="11"/>
  <c r="V715" i="11"/>
  <c r="X714" i="11"/>
  <c r="W714" i="11"/>
  <c r="V714" i="11"/>
  <c r="X713" i="11"/>
  <c r="W713" i="11"/>
  <c r="V713" i="11"/>
  <c r="X712" i="11"/>
  <c r="W712" i="11"/>
  <c r="V712" i="11"/>
  <c r="X711" i="11"/>
  <c r="W711" i="11"/>
  <c r="V711" i="11"/>
  <c r="X710" i="11"/>
  <c r="W710" i="11"/>
  <c r="V710" i="11"/>
  <c r="X709" i="11"/>
  <c r="W709" i="11"/>
  <c r="V709" i="11"/>
  <c r="X708" i="11"/>
  <c r="W708" i="11"/>
  <c r="V708" i="11"/>
  <c r="X707" i="11"/>
  <c r="W707" i="11"/>
  <c r="V707" i="11"/>
  <c r="X706" i="11"/>
  <c r="W706" i="11"/>
  <c r="V706" i="11"/>
  <c r="X705" i="11"/>
  <c r="W705" i="11"/>
  <c r="V705" i="11"/>
  <c r="X704" i="11"/>
  <c r="W704" i="11"/>
  <c r="V704" i="11"/>
  <c r="X703" i="11"/>
  <c r="W703" i="11"/>
  <c r="V703" i="11"/>
  <c r="X702" i="11"/>
  <c r="W702" i="11"/>
  <c r="V702" i="11"/>
  <c r="X701" i="11"/>
  <c r="W701" i="11"/>
  <c r="V701" i="11"/>
  <c r="X700" i="11"/>
  <c r="W700" i="11"/>
  <c r="V700" i="11"/>
  <c r="X699" i="11"/>
  <c r="W699" i="11"/>
  <c r="V699" i="11"/>
  <c r="X698" i="11"/>
  <c r="W698" i="11"/>
  <c r="V698" i="11"/>
  <c r="X697" i="11"/>
  <c r="W697" i="11"/>
  <c r="V697" i="11"/>
  <c r="X696" i="11"/>
  <c r="W696" i="11"/>
  <c r="V696" i="11"/>
  <c r="X695" i="11"/>
  <c r="W695" i="11"/>
  <c r="V695" i="11"/>
  <c r="X694" i="11"/>
  <c r="W694" i="11"/>
  <c r="V694" i="11"/>
  <c r="X693" i="11"/>
  <c r="W693" i="11"/>
  <c r="V693" i="11"/>
  <c r="X692" i="11"/>
  <c r="W692" i="11"/>
  <c r="V692" i="11"/>
  <c r="X691" i="11"/>
  <c r="W691" i="11"/>
  <c r="V691" i="11"/>
  <c r="X690" i="11"/>
  <c r="W690" i="11"/>
  <c r="V690" i="11"/>
  <c r="X689" i="11"/>
  <c r="W689" i="11"/>
  <c r="V689" i="11"/>
  <c r="X688" i="11"/>
  <c r="W688" i="11"/>
  <c r="V688" i="11"/>
  <c r="X687" i="11"/>
  <c r="W687" i="11"/>
  <c r="V687" i="11"/>
  <c r="X686" i="11"/>
  <c r="W686" i="11"/>
  <c r="V686" i="11"/>
  <c r="X685" i="11"/>
  <c r="W685" i="11"/>
  <c r="V685" i="11"/>
  <c r="V684" i="11" l="1"/>
  <c r="W684" i="11"/>
  <c r="V683" i="11"/>
  <c r="W683" i="11"/>
  <c r="V682" i="11"/>
  <c r="W682" i="11"/>
  <c r="V681" i="11"/>
  <c r="W681" i="11"/>
  <c r="V680" i="11"/>
  <c r="W680" i="11"/>
  <c r="V679" i="11"/>
  <c r="W679" i="11"/>
  <c r="V678" i="11" l="1"/>
  <c r="W678" i="11"/>
  <c r="W676" i="11" l="1"/>
  <c r="W677" i="11"/>
  <c r="V677" i="11"/>
  <c r="V676" i="11"/>
  <c r="V675" i="11"/>
  <c r="W675" i="11"/>
  <c r="V674" i="11"/>
  <c r="W674" i="11"/>
  <c r="V673" i="11"/>
  <c r="W673" i="11"/>
  <c r="V672" i="11"/>
  <c r="W672" i="11"/>
  <c r="V671" i="11"/>
  <c r="W671" i="11"/>
  <c r="V670" i="11" l="1"/>
  <c r="W670" i="11"/>
  <c r="V669" i="11"/>
  <c r="W669" i="11"/>
  <c r="V668" i="11"/>
  <c r="W668" i="11"/>
  <c r="V667" i="11"/>
  <c r="W667" i="11"/>
  <c r="V666" i="11" l="1"/>
  <c r="W666" i="11"/>
  <c r="V665" i="11"/>
  <c r="W665" i="11"/>
  <c r="V664" i="11"/>
  <c r="W664" i="11"/>
  <c r="V663" i="11"/>
  <c r="W663" i="11"/>
  <c r="V627" i="11"/>
  <c r="V628" i="11"/>
  <c r="V629" i="11"/>
  <c r="V630" i="11"/>
  <c r="V631" i="11"/>
  <c r="V632" i="11"/>
  <c r="V633" i="11"/>
  <c r="V634" i="11"/>
  <c r="V635" i="11"/>
  <c r="V636" i="11"/>
  <c r="V637" i="11"/>
  <c r="V638" i="11"/>
  <c r="V639" i="11"/>
  <c r="V640" i="11"/>
  <c r="V641" i="11"/>
  <c r="V642" i="11"/>
  <c r="V643" i="11"/>
  <c r="V644" i="11"/>
  <c r="V645" i="11"/>
  <c r="V646" i="11"/>
  <c r="V647" i="11"/>
  <c r="V648" i="11"/>
  <c r="V649" i="11"/>
  <c r="V650" i="11"/>
  <c r="V651" i="11"/>
  <c r="V652" i="11"/>
  <c r="V653" i="11"/>
  <c r="V654" i="11"/>
  <c r="V655" i="11"/>
  <c r="V656" i="11"/>
  <c r="V657" i="11"/>
  <c r="V658" i="11"/>
  <c r="V659" i="11"/>
  <c r="V660" i="11"/>
  <c r="V661" i="11"/>
  <c r="V662" i="11"/>
  <c r="W662" i="11"/>
  <c r="W661" i="11"/>
  <c r="W660" i="11"/>
  <c r="W659" i="11"/>
  <c r="W658" i="11"/>
  <c r="W657" i="11" l="1"/>
  <c r="W656" i="11"/>
  <c r="W655" i="11"/>
  <c r="W654" i="11"/>
  <c r="W653" i="11"/>
  <c r="W652" i="11" l="1"/>
  <c r="W651" i="11"/>
  <c r="W650" i="11"/>
  <c r="W649" i="11"/>
  <c r="W648" i="11"/>
  <c r="W647" i="11"/>
  <c r="W646" i="11"/>
  <c r="W645" i="11" l="1"/>
  <c r="W644" i="11"/>
  <c r="W643" i="11"/>
  <c r="W642" i="11"/>
  <c r="W641" i="11"/>
  <c r="W640" i="11"/>
  <c r="W639" i="11"/>
  <c r="W638" i="11"/>
  <c r="W637" i="11"/>
  <c r="W636" i="11"/>
  <c r="W635" i="11" l="1"/>
  <c r="W634" i="11"/>
  <c r="W633" i="11"/>
  <c r="W632" i="11" l="1"/>
  <c r="W631" i="11"/>
  <c r="W630" i="11"/>
  <c r="W629" i="11"/>
  <c r="W628" i="11"/>
  <c r="W627" i="11"/>
  <c r="W626" i="11"/>
  <c r="V626" i="11"/>
  <c r="W625" i="11"/>
  <c r="V625" i="11"/>
  <c r="W624" i="11"/>
  <c r="V624" i="11"/>
  <c r="W623" i="11"/>
  <c r="V623" i="11"/>
  <c r="W622" i="11"/>
  <c r="V622" i="11"/>
  <c r="W621" i="11"/>
  <c r="V621" i="11"/>
  <c r="W620" i="11"/>
  <c r="V620" i="11"/>
  <c r="W619" i="11"/>
  <c r="V619" i="11"/>
  <c r="W618" i="11"/>
  <c r="V618" i="11"/>
  <c r="W617" i="11"/>
  <c r="V617" i="11"/>
  <c r="W616" i="11"/>
  <c r="V616" i="11"/>
  <c r="W615" i="11"/>
  <c r="V615" i="11"/>
  <c r="W614" i="11"/>
  <c r="V614" i="11"/>
  <c r="W613" i="11"/>
  <c r="V613" i="11"/>
  <c r="W612" i="11"/>
  <c r="V612" i="11"/>
  <c r="W611" i="11"/>
  <c r="V611" i="11"/>
  <c r="W610" i="11"/>
  <c r="V610" i="11"/>
  <c r="W609" i="11"/>
  <c r="V609" i="11"/>
  <c r="W608" i="11"/>
  <c r="V608" i="11"/>
  <c r="W607" i="11"/>
  <c r="V607" i="11"/>
  <c r="W606" i="11"/>
  <c r="V606" i="11"/>
  <c r="W605" i="11"/>
  <c r="V605" i="11"/>
  <c r="W604" i="11"/>
  <c r="V604" i="11"/>
  <c r="W603" i="11"/>
  <c r="V603" i="11"/>
  <c r="W602" i="11"/>
  <c r="V602" i="11"/>
  <c r="W601" i="11"/>
  <c r="V601" i="11"/>
  <c r="W600" i="11"/>
  <c r="V600" i="11"/>
  <c r="W599" i="11"/>
  <c r="V599" i="11"/>
  <c r="W598" i="11"/>
  <c r="V598" i="11"/>
  <c r="W597" i="11"/>
  <c r="V597" i="11"/>
  <c r="W596" i="11"/>
  <c r="V596" i="11"/>
  <c r="W595" i="11"/>
  <c r="V595" i="11"/>
  <c r="W594" i="11"/>
  <c r="V594" i="11"/>
  <c r="W593" i="11"/>
  <c r="V593" i="11"/>
  <c r="W592" i="11"/>
  <c r="V592" i="11"/>
  <c r="W591" i="11"/>
  <c r="V591" i="11"/>
  <c r="W590" i="11"/>
  <c r="V590" i="11"/>
  <c r="W589" i="11"/>
  <c r="V589" i="11"/>
  <c r="W588" i="11"/>
  <c r="V588" i="11"/>
  <c r="W587" i="11"/>
  <c r="V587" i="11"/>
  <c r="W586" i="11"/>
  <c r="V586" i="11"/>
  <c r="W585" i="11"/>
  <c r="V585" i="11"/>
  <c r="W584" i="11"/>
  <c r="V584" i="11"/>
  <c r="W583" i="11"/>
  <c r="V583" i="11"/>
  <c r="W582" i="11"/>
  <c r="V582" i="11"/>
  <c r="W581" i="11"/>
  <c r="V581" i="11"/>
  <c r="W580" i="11"/>
  <c r="V580" i="11"/>
  <c r="W579" i="11"/>
  <c r="V579" i="11"/>
  <c r="W578" i="11"/>
  <c r="V578" i="11"/>
  <c r="W577" i="11"/>
  <c r="V577" i="11"/>
  <c r="W576" i="11"/>
  <c r="V576" i="11"/>
  <c r="W575" i="11"/>
  <c r="V575" i="11"/>
  <c r="W574" i="11"/>
  <c r="V574" i="11"/>
  <c r="W573" i="11"/>
  <c r="V573" i="11"/>
  <c r="W572" i="11"/>
  <c r="V572" i="11"/>
  <c r="W571" i="11"/>
  <c r="V571" i="11"/>
  <c r="W570" i="11"/>
  <c r="V570" i="11"/>
  <c r="W569" i="11"/>
  <c r="V569" i="11"/>
  <c r="W568" i="11"/>
  <c r="V568" i="11"/>
  <c r="W567" i="11"/>
  <c r="V567" i="11"/>
  <c r="W566" i="11"/>
  <c r="V566" i="11"/>
  <c r="W565" i="11"/>
  <c r="V565" i="11"/>
  <c r="W564" i="11"/>
  <c r="V564" i="11"/>
  <c r="W563" i="11"/>
  <c r="V563" i="11"/>
  <c r="W562" i="11"/>
  <c r="V562" i="11"/>
  <c r="W561" i="11"/>
  <c r="V561" i="11"/>
  <c r="W560" i="11"/>
  <c r="V560" i="11"/>
  <c r="W559" i="11"/>
  <c r="V559" i="11"/>
  <c r="W558" i="11"/>
  <c r="V558" i="11"/>
  <c r="W557" i="11"/>
  <c r="V557" i="11"/>
  <c r="W556" i="11"/>
  <c r="V556" i="11"/>
  <c r="W555" i="11"/>
  <c r="V555" i="11"/>
  <c r="W554" i="11"/>
  <c r="V554" i="11"/>
  <c r="W553" i="11"/>
  <c r="V553" i="11"/>
  <c r="W552" i="11"/>
  <c r="V552" i="11"/>
  <c r="W551" i="11"/>
  <c r="V551" i="11"/>
  <c r="W550" i="11"/>
  <c r="V550" i="11"/>
  <c r="W549" i="11"/>
  <c r="V549" i="11"/>
  <c r="W548" i="11"/>
  <c r="V548" i="11"/>
  <c r="W547" i="11"/>
  <c r="V547" i="11"/>
  <c r="W546" i="11"/>
  <c r="V546" i="11"/>
  <c r="W545" i="11"/>
  <c r="V545" i="11"/>
  <c r="W544" i="11"/>
  <c r="V544" i="11"/>
  <c r="W543" i="11"/>
  <c r="V543" i="11"/>
  <c r="W542" i="11"/>
  <c r="V542" i="11"/>
  <c r="W541" i="11"/>
  <c r="V541" i="11"/>
  <c r="W540" i="11"/>
  <c r="V540" i="11"/>
  <c r="W539" i="11"/>
  <c r="V539" i="11"/>
  <c r="W538" i="11"/>
  <c r="V538" i="11"/>
  <c r="W537" i="11"/>
  <c r="V537" i="11"/>
  <c r="W536" i="11"/>
  <c r="V536" i="11"/>
  <c r="W535" i="11"/>
  <c r="V535" i="11"/>
  <c r="W534" i="11"/>
  <c r="V534" i="11"/>
  <c r="W533" i="11"/>
  <c r="V533" i="11"/>
  <c r="W532" i="11"/>
  <c r="V532" i="11"/>
  <c r="W531" i="11"/>
  <c r="V531" i="11"/>
  <c r="W530" i="11"/>
  <c r="V530" i="11"/>
  <c r="W529" i="11"/>
  <c r="V529" i="11"/>
  <c r="W528" i="11"/>
  <c r="V528" i="11"/>
  <c r="W527" i="11"/>
  <c r="V527" i="11"/>
  <c r="W526" i="11"/>
  <c r="V526" i="11"/>
  <c r="W525" i="11"/>
  <c r="V525" i="11"/>
  <c r="W524" i="11"/>
  <c r="V524" i="11"/>
  <c r="W523" i="11"/>
  <c r="V523" i="11"/>
  <c r="W522" i="11"/>
  <c r="V522" i="11"/>
  <c r="W521" i="11"/>
  <c r="V521" i="11"/>
  <c r="W520" i="11"/>
  <c r="V520" i="11"/>
  <c r="W519" i="11"/>
  <c r="V519" i="11"/>
  <c r="W518" i="11"/>
  <c r="V518" i="11"/>
  <c r="W517" i="11"/>
  <c r="V517" i="11"/>
  <c r="W516" i="11"/>
  <c r="V516" i="11"/>
  <c r="W515" i="11"/>
  <c r="V515" i="11"/>
  <c r="W514" i="11"/>
  <c r="V514" i="11"/>
  <c r="W513" i="11"/>
  <c r="V513" i="11"/>
  <c r="W512" i="11"/>
  <c r="V512" i="11"/>
  <c r="W511" i="11"/>
  <c r="V511" i="11"/>
  <c r="W510" i="11"/>
  <c r="V510" i="11"/>
  <c r="W509" i="11"/>
  <c r="V509" i="11"/>
  <c r="W508" i="11"/>
  <c r="V508" i="11"/>
  <c r="W507" i="11"/>
  <c r="V507" i="11"/>
  <c r="W506" i="11"/>
  <c r="V506" i="11"/>
  <c r="W505" i="11"/>
  <c r="V505" i="11"/>
  <c r="W504" i="11"/>
  <c r="V504" i="11"/>
  <c r="W503" i="11"/>
  <c r="V503" i="11"/>
  <c r="W502" i="11"/>
  <c r="V502" i="11"/>
  <c r="W501" i="11"/>
  <c r="V501" i="11"/>
  <c r="W500" i="11"/>
  <c r="V500" i="11"/>
  <c r="W499" i="11"/>
  <c r="V499" i="11"/>
  <c r="W498" i="11"/>
  <c r="V498" i="11"/>
  <c r="W497" i="11"/>
  <c r="V497" i="11"/>
  <c r="W496" i="11"/>
  <c r="V496" i="11"/>
  <c r="W495" i="11"/>
  <c r="V495" i="11"/>
  <c r="W494" i="11"/>
  <c r="V494" i="11"/>
  <c r="W493" i="11"/>
  <c r="V493" i="11"/>
  <c r="W492" i="11"/>
  <c r="V492" i="11"/>
  <c r="W491" i="11"/>
  <c r="V491" i="11"/>
  <c r="W490" i="11"/>
  <c r="V490" i="11"/>
  <c r="W489" i="11"/>
  <c r="V489" i="11"/>
  <c r="W488" i="11"/>
  <c r="V488" i="11"/>
  <c r="W487" i="11"/>
  <c r="V487" i="11"/>
  <c r="W486" i="11"/>
  <c r="V486" i="11"/>
  <c r="W485" i="11"/>
  <c r="V485" i="11"/>
  <c r="W484" i="11"/>
  <c r="V484" i="11"/>
  <c r="W483" i="11"/>
  <c r="V483" i="11"/>
  <c r="W482" i="11"/>
  <c r="V482" i="11"/>
  <c r="W481" i="11"/>
  <c r="V481" i="11"/>
  <c r="W480" i="11"/>
  <c r="V480" i="11"/>
  <c r="W479" i="11"/>
  <c r="V479" i="11"/>
  <c r="W478" i="11"/>
  <c r="V478" i="11"/>
  <c r="W477" i="11"/>
  <c r="V477" i="11"/>
  <c r="W476" i="11"/>
  <c r="V476" i="11"/>
  <c r="W475" i="11"/>
  <c r="V475" i="11"/>
  <c r="W474" i="11"/>
  <c r="V474" i="11"/>
  <c r="W473" i="11"/>
  <c r="V473" i="11"/>
  <c r="W472" i="11"/>
  <c r="V472" i="11"/>
  <c r="W471" i="11"/>
  <c r="V471" i="11"/>
  <c r="W470" i="11"/>
  <c r="V470" i="11"/>
  <c r="W469" i="11"/>
  <c r="V469" i="11"/>
  <c r="W468" i="11"/>
  <c r="V468" i="11"/>
  <c r="W467" i="11"/>
  <c r="V467" i="11"/>
  <c r="W466" i="11"/>
  <c r="V466" i="11"/>
  <c r="W465" i="11"/>
  <c r="V465" i="11"/>
  <c r="W464" i="11"/>
  <c r="V464" i="11"/>
  <c r="W463" i="11"/>
  <c r="V463" i="11"/>
  <c r="W462" i="11"/>
  <c r="V462" i="11"/>
  <c r="W461" i="11"/>
  <c r="V461" i="11"/>
  <c r="W460" i="11"/>
  <c r="V460" i="11"/>
  <c r="W459" i="11"/>
  <c r="V459" i="11"/>
  <c r="W458" i="11"/>
  <c r="V458" i="11"/>
  <c r="W457" i="11"/>
  <c r="V457" i="11"/>
  <c r="W456" i="11"/>
  <c r="V456" i="11"/>
  <c r="W455" i="11"/>
  <c r="V455" i="11"/>
  <c r="W454" i="11"/>
  <c r="V454" i="11"/>
  <c r="W453" i="11"/>
  <c r="V453" i="11"/>
  <c r="W452" i="11"/>
  <c r="V452" i="11"/>
  <c r="W451" i="11"/>
  <c r="V451" i="11"/>
  <c r="W450" i="11"/>
  <c r="V450" i="11"/>
  <c r="W449" i="11"/>
  <c r="V449" i="11"/>
  <c r="W448" i="11"/>
  <c r="V448" i="11"/>
  <c r="W447" i="11"/>
  <c r="V447" i="11"/>
  <c r="W446" i="11"/>
  <c r="V446" i="11"/>
  <c r="W445" i="11"/>
  <c r="V445" i="11"/>
  <c r="W444" i="11"/>
  <c r="V444" i="11"/>
  <c r="W443" i="11"/>
  <c r="V443" i="11"/>
  <c r="W442" i="11"/>
  <c r="V442" i="11"/>
  <c r="W441" i="11"/>
  <c r="V441" i="11"/>
  <c r="W440" i="11"/>
  <c r="V440" i="11"/>
  <c r="W439" i="11"/>
  <c r="V439" i="11"/>
  <c r="W438" i="11"/>
  <c r="V438" i="11"/>
  <c r="W437" i="11"/>
  <c r="V437" i="11"/>
  <c r="W436" i="11"/>
  <c r="V436" i="11"/>
  <c r="W435" i="11"/>
  <c r="V435" i="11"/>
  <c r="W434" i="11"/>
  <c r="V434" i="11"/>
  <c r="W433" i="11"/>
  <c r="V433" i="11"/>
  <c r="W432" i="11"/>
  <c r="V432" i="11"/>
  <c r="W431" i="11"/>
  <c r="V431" i="11"/>
  <c r="W430" i="11"/>
  <c r="V430" i="11"/>
  <c r="W429" i="11"/>
  <c r="V429" i="11"/>
  <c r="W428" i="11"/>
  <c r="V428" i="11"/>
  <c r="W427" i="11"/>
  <c r="V427" i="11"/>
  <c r="W426" i="11"/>
  <c r="V426" i="11"/>
  <c r="W425" i="11"/>
  <c r="V425" i="11"/>
  <c r="W424" i="11"/>
  <c r="V424" i="11"/>
  <c r="W423" i="11"/>
  <c r="V423" i="11"/>
  <c r="W422" i="11"/>
  <c r="V422" i="11"/>
  <c r="W421" i="11"/>
  <c r="V421" i="11"/>
  <c r="W420" i="11"/>
  <c r="V420" i="11"/>
  <c r="W419" i="11"/>
  <c r="V419" i="11"/>
  <c r="W418" i="11"/>
  <c r="V418" i="11"/>
  <c r="W417" i="11"/>
  <c r="V417" i="11"/>
  <c r="W416" i="11"/>
  <c r="V416" i="11"/>
  <c r="W415" i="11"/>
  <c r="V415" i="11"/>
  <c r="W414" i="11"/>
  <c r="V414" i="11"/>
  <c r="W413" i="11"/>
  <c r="V413" i="11"/>
  <c r="W412" i="11"/>
  <c r="V412" i="11"/>
  <c r="W411" i="11"/>
  <c r="V411" i="11"/>
  <c r="W410" i="11"/>
  <c r="V410" i="11"/>
  <c r="W409" i="11"/>
  <c r="V409" i="11"/>
  <c r="W408" i="11"/>
  <c r="V408" i="11"/>
  <c r="W407" i="11"/>
  <c r="V407" i="11"/>
  <c r="W406" i="11"/>
  <c r="V406" i="11"/>
  <c r="W405" i="11"/>
  <c r="V405" i="11"/>
  <c r="W404" i="11"/>
  <c r="V404" i="11"/>
  <c r="W403" i="11"/>
  <c r="V403" i="11"/>
  <c r="W402" i="11"/>
  <c r="V402" i="11"/>
  <c r="W401" i="11"/>
  <c r="V401" i="11"/>
  <c r="W400" i="11"/>
  <c r="V400" i="11"/>
  <c r="W399" i="11"/>
  <c r="V399" i="11"/>
  <c r="W398" i="11"/>
  <c r="V398" i="11"/>
  <c r="W397" i="11"/>
  <c r="V397" i="11"/>
  <c r="W396" i="11"/>
  <c r="V396" i="11"/>
  <c r="W395" i="11"/>
  <c r="V395" i="11"/>
  <c r="W394" i="11"/>
  <c r="V394" i="11"/>
  <c r="W393" i="11"/>
  <c r="V393" i="11"/>
  <c r="W392" i="11"/>
  <c r="V392" i="11"/>
  <c r="W391" i="11"/>
  <c r="V391" i="11"/>
  <c r="W390" i="11"/>
  <c r="V390" i="11"/>
  <c r="W389" i="11"/>
  <c r="V389" i="11"/>
  <c r="W388" i="11"/>
  <c r="V388" i="11"/>
  <c r="W387" i="11"/>
  <c r="V387" i="11"/>
  <c r="W386" i="11"/>
  <c r="V386" i="11"/>
  <c r="W385" i="11"/>
  <c r="V385" i="11"/>
  <c r="W384" i="11"/>
  <c r="V384" i="11"/>
  <c r="W383" i="11"/>
  <c r="V383" i="11"/>
  <c r="W382" i="11"/>
  <c r="V382" i="11"/>
  <c r="W381" i="11"/>
  <c r="V381" i="11"/>
  <c r="W380" i="11"/>
  <c r="V380" i="11"/>
  <c r="W379" i="11"/>
  <c r="V379" i="11"/>
  <c r="W378" i="11"/>
  <c r="V378" i="11"/>
  <c r="W377" i="11"/>
  <c r="V377" i="11"/>
  <c r="W376" i="11"/>
  <c r="V376" i="11"/>
  <c r="W375" i="11"/>
  <c r="V375" i="11"/>
  <c r="W374" i="11"/>
  <c r="V374" i="11"/>
  <c r="W373" i="11"/>
  <c r="V373" i="11"/>
  <c r="W372" i="11"/>
  <c r="V372" i="11"/>
  <c r="W371" i="11"/>
  <c r="V371" i="11"/>
  <c r="W370" i="11"/>
  <c r="V370" i="11"/>
  <c r="W369" i="11"/>
  <c r="V369" i="11"/>
  <c r="W368" i="11"/>
  <c r="V368" i="11"/>
  <c r="W367" i="11"/>
  <c r="V367" i="11"/>
  <c r="W366" i="11"/>
  <c r="V366" i="11"/>
  <c r="W365" i="11"/>
  <c r="V365" i="11"/>
  <c r="W364" i="11"/>
  <c r="V364" i="11"/>
  <c r="W363" i="11"/>
  <c r="V363" i="11"/>
  <c r="W362" i="11"/>
  <c r="V362" i="11"/>
  <c r="W361" i="11"/>
  <c r="V361" i="11"/>
  <c r="W360" i="11"/>
  <c r="V360" i="11"/>
  <c r="W359" i="11"/>
  <c r="V359" i="11"/>
  <c r="W358" i="11"/>
  <c r="V358" i="11"/>
  <c r="W357" i="11"/>
  <c r="V357" i="11"/>
  <c r="W356" i="11"/>
  <c r="V356" i="11"/>
  <c r="W355" i="11"/>
  <c r="V355" i="11"/>
  <c r="W354" i="11"/>
  <c r="V354" i="11"/>
  <c r="W353" i="11"/>
  <c r="V353" i="11"/>
  <c r="W352" i="11"/>
  <c r="V352" i="11"/>
  <c r="W351" i="11"/>
  <c r="V351" i="11"/>
  <c r="W350" i="11"/>
  <c r="V350" i="11"/>
  <c r="W349" i="11"/>
  <c r="V349" i="11"/>
  <c r="W348" i="11"/>
  <c r="V348" i="11"/>
  <c r="W347" i="11"/>
  <c r="V347" i="11"/>
  <c r="W346" i="11"/>
  <c r="V346" i="11"/>
  <c r="W345" i="11"/>
  <c r="V345" i="11"/>
  <c r="W344" i="11"/>
  <c r="V344" i="11"/>
  <c r="W343" i="11"/>
  <c r="V343" i="11"/>
  <c r="W342" i="11"/>
  <c r="V342" i="11"/>
  <c r="W341" i="11"/>
  <c r="V341" i="11"/>
  <c r="W340" i="11"/>
  <c r="V340" i="11"/>
  <c r="W339" i="11"/>
  <c r="V339" i="11"/>
  <c r="W338" i="11"/>
  <c r="V338" i="11"/>
  <c r="W337" i="11"/>
  <c r="V337" i="11"/>
  <c r="W336" i="11"/>
  <c r="V336" i="11"/>
  <c r="W335" i="11"/>
  <c r="V335" i="11"/>
  <c r="W334" i="11"/>
  <c r="V334" i="11"/>
  <c r="W333" i="11"/>
  <c r="V333" i="11"/>
  <c r="W332" i="11"/>
  <c r="V332" i="11"/>
  <c r="W331" i="11"/>
  <c r="V331" i="11"/>
  <c r="W330" i="11"/>
  <c r="V330" i="11"/>
  <c r="W329" i="11"/>
  <c r="V329" i="11"/>
  <c r="W328" i="11"/>
  <c r="V328" i="11"/>
  <c r="W327" i="11"/>
  <c r="V327" i="11"/>
  <c r="W326" i="11"/>
  <c r="V326" i="11"/>
  <c r="W325" i="11"/>
  <c r="V325" i="11"/>
  <c r="W324" i="11"/>
  <c r="V324" i="11"/>
  <c r="W323" i="11"/>
  <c r="V323" i="11"/>
  <c r="W322" i="11"/>
  <c r="V322" i="11"/>
  <c r="W321" i="11"/>
  <c r="V321" i="11"/>
  <c r="W320" i="11"/>
  <c r="V320" i="11"/>
  <c r="W319" i="11"/>
  <c r="V319" i="11"/>
  <c r="W318" i="11"/>
  <c r="V318" i="11"/>
  <c r="W317" i="11"/>
  <c r="V317" i="11"/>
  <c r="W316" i="11"/>
  <c r="V316" i="11"/>
  <c r="W315" i="11"/>
  <c r="V315" i="11"/>
  <c r="W314" i="11"/>
  <c r="V314" i="11"/>
  <c r="W313" i="11"/>
  <c r="V313" i="11"/>
  <c r="W312" i="11"/>
  <c r="V312" i="11"/>
  <c r="W311" i="11"/>
  <c r="V311" i="11"/>
  <c r="W310" i="11"/>
  <c r="V310" i="11"/>
  <c r="W309" i="11"/>
  <c r="V309" i="11"/>
  <c r="W308" i="11"/>
  <c r="V308" i="11"/>
  <c r="W307" i="11"/>
  <c r="V307" i="11"/>
  <c r="W306" i="11"/>
  <c r="V306" i="11"/>
  <c r="W305" i="11"/>
  <c r="V305" i="11"/>
  <c r="W304" i="11"/>
  <c r="V304" i="11"/>
  <c r="W303" i="11"/>
  <c r="V303" i="11"/>
  <c r="W302" i="11"/>
  <c r="V302" i="11"/>
  <c r="W301" i="11"/>
  <c r="V301" i="11"/>
  <c r="W300" i="11"/>
  <c r="V300" i="11"/>
  <c r="W299" i="11"/>
  <c r="V299" i="11"/>
  <c r="W298" i="11"/>
  <c r="V298" i="11"/>
  <c r="W297" i="11"/>
  <c r="V297" i="11"/>
  <c r="W296" i="11"/>
  <c r="V296" i="11"/>
  <c r="W295" i="11"/>
  <c r="V295" i="11"/>
  <c r="W294" i="11"/>
  <c r="V294" i="11"/>
  <c r="W293" i="11"/>
  <c r="V293" i="11"/>
  <c r="W292" i="11"/>
  <c r="V292" i="11"/>
  <c r="W291" i="11"/>
  <c r="V291" i="11"/>
  <c r="W290" i="11"/>
  <c r="V290" i="11"/>
  <c r="W289" i="11"/>
  <c r="V289" i="11"/>
  <c r="W288" i="11"/>
  <c r="V288" i="11"/>
  <c r="W287" i="11"/>
  <c r="V287" i="11"/>
  <c r="W286" i="11"/>
  <c r="V286" i="11"/>
  <c r="W285" i="11"/>
  <c r="V285" i="11"/>
  <c r="W284" i="11"/>
  <c r="V284" i="11"/>
  <c r="W283" i="11"/>
  <c r="V283" i="11"/>
  <c r="W282" i="11"/>
  <c r="V282" i="11"/>
  <c r="W281" i="11"/>
  <c r="V281" i="11"/>
  <c r="W280" i="11"/>
  <c r="V280" i="11"/>
  <c r="W279" i="11"/>
  <c r="V279" i="11"/>
  <c r="W278" i="11"/>
  <c r="V278" i="11"/>
  <c r="W277" i="11"/>
  <c r="V277" i="11"/>
  <c r="W276" i="11"/>
  <c r="V276" i="11"/>
  <c r="W275" i="11"/>
  <c r="V275" i="11"/>
  <c r="W274" i="11"/>
  <c r="V274" i="11"/>
  <c r="W273" i="11"/>
  <c r="V273" i="11"/>
  <c r="W272" i="11"/>
  <c r="V272" i="11"/>
  <c r="W271" i="11"/>
  <c r="V271" i="11"/>
  <c r="W270" i="11"/>
  <c r="V270" i="11"/>
  <c r="W269" i="11"/>
  <c r="V269" i="11"/>
  <c r="W268" i="11"/>
  <c r="V268" i="11"/>
  <c r="W267" i="11"/>
  <c r="V267" i="11"/>
  <c r="W266" i="11"/>
  <c r="V266" i="11"/>
  <c r="W265" i="11"/>
  <c r="V265" i="11"/>
  <c r="W264" i="11"/>
  <c r="V264" i="11"/>
  <c r="W263" i="11"/>
  <c r="V263" i="11"/>
  <c r="W262" i="11"/>
  <c r="V262" i="11"/>
  <c r="W261" i="11"/>
  <c r="V261" i="11"/>
  <c r="W260" i="11"/>
  <c r="V260" i="11"/>
  <c r="W259" i="11"/>
  <c r="V259" i="11"/>
  <c r="W258" i="11"/>
  <c r="V258" i="11"/>
  <c r="W257" i="11"/>
  <c r="V257" i="11"/>
  <c r="W256" i="11"/>
  <c r="V256" i="11"/>
  <c r="W255" i="11"/>
  <c r="V255" i="11"/>
  <c r="W254" i="11"/>
  <c r="V254" i="11"/>
  <c r="W253" i="11"/>
  <c r="V253" i="11"/>
  <c r="W252" i="11"/>
  <c r="V252" i="11"/>
  <c r="W251" i="11"/>
  <c r="V251" i="11"/>
  <c r="W250" i="11"/>
  <c r="V250" i="11"/>
  <c r="W249" i="11"/>
  <c r="V249" i="11"/>
  <c r="W248" i="11"/>
  <c r="V248" i="11"/>
  <c r="W247" i="11"/>
  <c r="V247" i="11"/>
  <c r="W246" i="11"/>
  <c r="V246" i="11"/>
  <c r="W245" i="11"/>
  <c r="V245" i="11"/>
  <c r="W244" i="11"/>
  <c r="V244" i="11"/>
  <c r="W243" i="11"/>
  <c r="V243" i="11"/>
  <c r="W242" i="11"/>
  <c r="V242" i="11"/>
  <c r="W241" i="11"/>
  <c r="V241" i="11"/>
  <c r="W240" i="11"/>
  <c r="V240" i="11"/>
  <c r="W239" i="11"/>
  <c r="V239" i="11"/>
  <c r="W238" i="11"/>
  <c r="V238" i="11"/>
  <c r="W237" i="11"/>
  <c r="V237" i="11"/>
  <c r="W236" i="11"/>
  <c r="V236" i="11"/>
  <c r="W235" i="11"/>
  <c r="V235" i="11"/>
  <c r="W234" i="11"/>
  <c r="V234" i="11"/>
  <c r="W233" i="11"/>
  <c r="V233" i="11"/>
  <c r="W232" i="11"/>
  <c r="V232" i="11"/>
  <c r="W231" i="11"/>
  <c r="V231" i="11"/>
  <c r="W230" i="11"/>
  <c r="V230" i="11"/>
  <c r="W229" i="11"/>
  <c r="V229" i="11"/>
  <c r="W228" i="11"/>
  <c r="V228" i="11"/>
  <c r="W227" i="11"/>
  <c r="V227" i="11"/>
  <c r="W226" i="11"/>
  <c r="V226" i="11"/>
  <c r="W225" i="11"/>
  <c r="V225" i="11"/>
  <c r="W224" i="11"/>
  <c r="V224" i="11"/>
  <c r="W223" i="11"/>
  <c r="V223" i="11"/>
  <c r="W222" i="11"/>
  <c r="V222" i="11"/>
  <c r="W221" i="11"/>
  <c r="V221" i="11"/>
  <c r="W220" i="11"/>
  <c r="V220" i="11"/>
  <c r="W219" i="11"/>
  <c r="V219" i="11"/>
  <c r="W218" i="11"/>
  <c r="V218" i="11"/>
  <c r="W217" i="11"/>
  <c r="V217" i="11"/>
  <c r="W216" i="11"/>
  <c r="V216" i="11"/>
  <c r="W215" i="11"/>
  <c r="V215" i="11"/>
  <c r="W214" i="11"/>
  <c r="V214" i="11"/>
  <c r="W213" i="11"/>
  <c r="V213" i="11"/>
  <c r="W212" i="11"/>
  <c r="V212" i="11"/>
  <c r="W211" i="11"/>
  <c r="V211" i="11"/>
  <c r="W210" i="11"/>
  <c r="V210" i="11"/>
  <c r="W209" i="11"/>
  <c r="V209" i="11"/>
  <c r="W208" i="11"/>
  <c r="V208" i="11"/>
  <c r="W207" i="11"/>
  <c r="V207" i="11"/>
  <c r="W206" i="11"/>
  <c r="V206" i="11"/>
  <c r="W205" i="11"/>
  <c r="V205" i="11"/>
  <c r="W204" i="11"/>
  <c r="V204" i="11"/>
  <c r="W203" i="11"/>
  <c r="V203" i="11"/>
  <c r="W202" i="11"/>
  <c r="V202" i="11"/>
  <c r="W201" i="11"/>
  <c r="V201" i="11"/>
  <c r="W200" i="11"/>
  <c r="V200" i="11"/>
  <c r="W199" i="11"/>
  <c r="V199" i="11"/>
  <c r="W198" i="11"/>
  <c r="V198" i="11"/>
  <c r="W197" i="11"/>
  <c r="V197" i="11"/>
  <c r="W196" i="11"/>
  <c r="V196" i="11"/>
  <c r="W195" i="11"/>
  <c r="V195" i="11"/>
  <c r="W194" i="11"/>
  <c r="V194" i="11"/>
  <c r="W193" i="11"/>
  <c r="V193" i="11"/>
  <c r="W192" i="11"/>
  <c r="V192" i="11"/>
  <c r="W191" i="11"/>
  <c r="V191" i="11"/>
  <c r="W190" i="11"/>
  <c r="V190" i="11"/>
  <c r="W189" i="11"/>
  <c r="V189" i="11"/>
  <c r="W188" i="11"/>
  <c r="V188" i="11"/>
  <c r="W187" i="11"/>
  <c r="V187" i="11"/>
  <c r="W186" i="11"/>
  <c r="V186" i="11"/>
  <c r="W185" i="11"/>
  <c r="V185" i="1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4" i="11"/>
  <c r="V174" i="11"/>
  <c r="W173" i="11"/>
  <c r="V173" i="11"/>
  <c r="W172" i="11"/>
  <c r="V172" i="11"/>
  <c r="W171" i="11"/>
  <c r="V171" i="11"/>
  <c r="W170" i="11"/>
  <c r="V170" i="11"/>
  <c r="W169" i="11"/>
  <c r="V169" i="11"/>
  <c r="W168" i="11"/>
  <c r="V168" i="11"/>
  <c r="W167" i="11"/>
  <c r="V167" i="11"/>
  <c r="W166" i="11"/>
  <c r="V166" i="11"/>
  <c r="W165" i="11"/>
  <c r="V165" i="11"/>
  <c r="W164" i="11"/>
  <c r="V164" i="11"/>
  <c r="W163" i="11"/>
  <c r="V163" i="11"/>
  <c r="W162" i="11"/>
  <c r="V162" i="11"/>
  <c r="W161" i="11"/>
  <c r="V161" i="11"/>
  <c r="W160" i="11"/>
  <c r="V160" i="11"/>
  <c r="W159" i="11"/>
  <c r="V159" i="11"/>
  <c r="W158" i="11"/>
  <c r="V158" i="11"/>
  <c r="W157" i="11"/>
  <c r="V157" i="11"/>
  <c r="W156" i="11"/>
  <c r="V156" i="11"/>
  <c r="W155" i="11"/>
  <c r="V155" i="11"/>
  <c r="W154" i="11"/>
  <c r="V154" i="11"/>
  <c r="W153" i="11"/>
  <c r="V153" i="11"/>
  <c r="W152" i="11"/>
  <c r="V152" i="11"/>
  <c r="W151" i="11"/>
  <c r="V151" i="11"/>
  <c r="W150" i="11"/>
  <c r="V150" i="11"/>
  <c r="W149" i="11"/>
  <c r="V149" i="11"/>
  <c r="W148" i="11"/>
  <c r="V148" i="11"/>
  <c r="W147" i="11"/>
  <c r="V147" i="11"/>
  <c r="W146" i="11"/>
  <c r="V146" i="11"/>
  <c r="W145" i="11"/>
  <c r="V145" i="11"/>
  <c r="W144" i="11"/>
  <c r="V144" i="11"/>
  <c r="W143" i="11"/>
  <c r="V143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2" i="11"/>
  <c r="V112" i="11"/>
  <c r="W111" i="11"/>
  <c r="V111" i="11"/>
  <c r="W110" i="11"/>
  <c r="V110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 l="1"/>
  <c r="V6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Phedros Rousis</author>
  </authors>
  <commentList>
    <comment ref="S631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161"/>
          </rPr>
          <t>Phedros Rousis:</t>
        </r>
        <r>
          <rPr>
            <sz val="8"/>
            <color indexed="81"/>
            <rFont val="Tahoma"/>
            <family val="2"/>
            <charset val="161"/>
          </rPr>
          <t xml:space="preserve">
ΤΟ ΦΡΑΓΜΑ ΑΝΟΙΞΕ ΓΙΑ ΚΑΘΑΡΙΣΜΟ</t>
        </r>
      </text>
    </comment>
  </commentList>
</comments>
</file>

<file path=xl/sharedStrings.xml><?xml version="1.0" encoding="utf-8"?>
<sst xmlns="http://schemas.openxmlformats.org/spreadsheetml/2006/main" count="104" uniqueCount="65">
  <si>
    <t>STORAGE</t>
  </si>
  <si>
    <t>SCP</t>
  </si>
  <si>
    <t>TOTAL</t>
  </si>
  <si>
    <t>ASPROKREMMOS</t>
  </si>
  <si>
    <t>DATE</t>
  </si>
  <si>
    <t>KOURIS</t>
  </si>
  <si>
    <t>EVRETOU</t>
  </si>
  <si>
    <t>1-Jan-88</t>
  </si>
  <si>
    <t>1-Jan-89</t>
  </si>
  <si>
    <t>1-Jan-90</t>
  </si>
  <si>
    <t>1-Jan-91</t>
  </si>
  <si>
    <t>1-Jan-92</t>
  </si>
  <si>
    <t>1-Jan-93</t>
  </si>
  <si>
    <t>1-Jan-94</t>
  </si>
  <si>
    <t>1-Jan-95</t>
  </si>
  <si>
    <t>1-Jan-96</t>
  </si>
  <si>
    <t>1-Jan-97</t>
  </si>
  <si>
    <t>1-Jan-98</t>
  </si>
  <si>
    <t>1-Jan-99</t>
  </si>
  <si>
    <t>1-Jan-00</t>
  </si>
  <si>
    <t>1-Jan-01</t>
  </si>
  <si>
    <t>1-Jan-02</t>
  </si>
  <si>
    <t>1-Jan-03</t>
  </si>
  <si>
    <t>ΚΟΥΡΗΣ</t>
  </si>
  <si>
    <t>1-Jan-04</t>
  </si>
  <si>
    <t>1-Jan-05</t>
  </si>
  <si>
    <t>1-Jan-06</t>
  </si>
  <si>
    <t>1-Jan-07</t>
  </si>
  <si>
    <t>1-Jan-08</t>
  </si>
  <si>
    <t>1-Jan-09</t>
  </si>
  <si>
    <t>1-Jan-10</t>
  </si>
  <si>
    <t>KALAVASOS</t>
  </si>
  <si>
    <t>LEFKARA</t>
  </si>
  <si>
    <t>DHIPOTAMOS</t>
  </si>
  <si>
    <t>GERMASOYIA</t>
  </si>
  <si>
    <t>ARMINOY</t>
  </si>
  <si>
    <t>POLEMIDHIA</t>
  </si>
  <si>
    <t>XYLIATOS</t>
  </si>
  <si>
    <t>ARGAKA</t>
  </si>
  <si>
    <t>POMOS</t>
  </si>
  <si>
    <t>1-Jan-11</t>
  </si>
  <si>
    <t>KANNAVIOU</t>
  </si>
  <si>
    <t>VIZAKIA</t>
  </si>
  <si>
    <t>AG.MARINA</t>
  </si>
  <si>
    <t>ACHNA</t>
  </si>
  <si>
    <t>MAVROKOL.</t>
  </si>
  <si>
    <t>KALOPAN.</t>
  </si>
  <si>
    <t>1-Jan-12</t>
  </si>
  <si>
    <t>1-Jan-13</t>
  </si>
  <si>
    <t>1-Jan-14</t>
  </si>
  <si>
    <t>1-Jan-15</t>
  </si>
  <si>
    <t>1-Jan-16</t>
  </si>
  <si>
    <t>1-Jan-17</t>
  </si>
  <si>
    <t>1-Jan-18</t>
  </si>
  <si>
    <t>PAFOS</t>
  </si>
  <si>
    <t>1-Jan-19</t>
  </si>
  <si>
    <t>ASPR+KAN+MAV</t>
  </si>
  <si>
    <t>1-Jan-20</t>
  </si>
  <si>
    <t>1-Jan-21</t>
  </si>
  <si>
    <t>1-Jan-22</t>
  </si>
  <si>
    <t>TAMASOS</t>
  </si>
  <si>
    <t>KLIROU</t>
  </si>
  <si>
    <t>SOLIA</t>
  </si>
  <si>
    <t>1-Jan-23</t>
  </si>
  <si>
    <t>1-Jan-24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</si>
</sst>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8]d\-mmm\-yyyy;@"/>
  </numFmts>
  <fonts count="16">
    <font>
      <sz val="10"/>
      <name val="Arial"/>
      <charset val="161"/>
    </font>
    <font>
      <sz val="10"/>
      <name val="Arial"/>
      <family val="2"/>
      <charset val="161"/>
    </font>
    <font>
      <sz val="10"/>
      <name val="Arial Greek"/>
      <family val="2"/>
    </font>
    <font>
      <sz val="11"/>
      <name val="Arial"/>
      <family val="2"/>
      <charset val="161"/>
    </font>
    <font>
      <sz val="10"/>
      <name val="Arial"/>
      <family val="2"/>
    </font>
    <font>
      <sz val="10"/>
      <name val="Arial"/>
      <family val="2"/>
      <charset val="161"/>
    </font>
    <font>
      <sz val="9"/>
      <name val="Arial Greek"/>
      <family val="2"/>
      <charset val="161"/>
    </font>
    <font>
      <sz val="10"/>
      <name val="HellasArial"/>
      <family val="2"/>
    </font>
    <font>
      <b/>
      <sz val="10"/>
      <name val="Arial Greek"/>
      <family val="2"/>
    </font>
    <font>
      <sz val="9"/>
      <name val="Arial Greek"/>
      <family val="2"/>
    </font>
    <font>
      <sz val="10"/>
      <name val="HellasArial"/>
      <family val="2"/>
    </font>
    <font>
      <b/>
      <sz val="8"/>
      <color indexed="81"/>
      <name val="Tahoma"/>
      <family val="2"/>
      <charset val="161"/>
    </font>
    <font>
      <sz val="8"/>
      <color indexed="81"/>
      <name val="Tahoma"/>
      <family val="2"/>
      <charset val="161"/>
    </font>
    <font>
      <sz val="8"/>
      <name val="Arial Greek"/>
      <family val="2"/>
    </font>
    <font>
      <b/>
      <sz val="11"/>
      <name val="Arial Greek"/>
      <family val="2"/>
    </font>
    <font>
      <sz val="9"/>
      <color rgb="FFFF0000"/>
      <name val="Arial Greek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0" fillId="0" borderId="0" xfId="0" applyNumberFormat="1"/>
    <xf numFmtId="15" fontId="2" fillId="2" borderId="0" xfId="0" applyNumberFormat="1" applyFont="1" applyFill="1" applyProtection="1">
      <protection locked="0"/>
    </xf>
    <xf numFmtId="164" fontId="4" fillId="0" borderId="0" xfId="0" applyNumberFormat="1" applyFont="1" applyAlignment="1">
      <alignment horizontal="right"/>
    </xf>
    <xf numFmtId="164" fontId="0" fillId="0" borderId="0" xfId="0" applyNumberFormat="1" applyProtection="1">
      <protection locked="0"/>
    </xf>
    <xf numFmtId="15" fontId="2" fillId="2" borderId="0" xfId="0" applyNumberFormat="1" applyFont="1" applyFill="1"/>
    <xf numFmtId="49" fontId="6" fillId="2" borderId="0" xfId="0" applyNumberFormat="1" applyFont="1" applyFill="1" applyAlignment="1" applyProtection="1">
      <alignment horizontal="right"/>
      <protection locked="0"/>
    </xf>
    <xf numFmtId="15" fontId="9" fillId="2" borderId="0" xfId="1" applyNumberFormat="1" applyFont="1" applyFill="1" applyProtection="1">
      <protection locked="0"/>
    </xf>
    <xf numFmtId="164" fontId="3" fillId="0" borderId="0" xfId="1" applyNumberFormat="1" applyFont="1" applyProtection="1">
      <protection locked="0"/>
    </xf>
    <xf numFmtId="164" fontId="10" fillId="0" borderId="0" xfId="1" applyNumberFormat="1" applyFont="1" applyProtection="1">
      <protection locked="0"/>
    </xf>
    <xf numFmtId="0" fontId="10" fillId="0" borderId="0" xfId="1" applyFont="1"/>
    <xf numFmtId="164" fontId="5" fillId="0" borderId="0" xfId="1" applyNumberFormat="1" applyFont="1" applyProtection="1">
      <protection locked="0"/>
    </xf>
    <xf numFmtId="0" fontId="10" fillId="0" borderId="0" xfId="1" applyFont="1" applyAlignment="1">
      <alignment horizontal="center"/>
    </xf>
    <xf numFmtId="164" fontId="4" fillId="0" borderId="0" xfId="1" applyNumberFormat="1" applyFont="1" applyAlignment="1">
      <alignment horizontal="right"/>
    </xf>
    <xf numFmtId="0" fontId="7" fillId="0" borderId="0" xfId="1"/>
    <xf numFmtId="164" fontId="1" fillId="0" borderId="0" xfId="1" applyNumberFormat="1" applyFont="1" applyProtection="1">
      <protection locked="0"/>
    </xf>
    <xf numFmtId="164" fontId="7" fillId="0" borderId="0" xfId="1" applyNumberFormat="1" applyProtection="1">
      <protection locked="0"/>
    </xf>
    <xf numFmtId="164" fontId="1" fillId="0" borderId="0" xfId="1" applyNumberFormat="1" applyFont="1"/>
    <xf numFmtId="0" fontId="8" fillId="0" borderId="0" xfId="0" applyFont="1" applyAlignment="1">
      <alignment horizontal="center"/>
    </xf>
    <xf numFmtId="164" fontId="2" fillId="3" borderId="0" xfId="0" applyNumberFormat="1" applyFont="1" applyFill="1"/>
    <xf numFmtId="164" fontId="0" fillId="3" borderId="0" xfId="0" applyNumberFormat="1" applyFill="1"/>
    <xf numFmtId="164" fontId="14" fillId="0" borderId="0" xfId="0" applyNumberFormat="1" applyFont="1"/>
    <xf numFmtId="0" fontId="7" fillId="0" borderId="0" xfId="1" applyAlignment="1">
      <alignment horizontal="center"/>
    </xf>
    <xf numFmtId="0" fontId="14" fillId="0" borderId="0" xfId="0" applyFont="1" applyAlignment="1">
      <alignment horizontal="center"/>
    </xf>
    <xf numFmtId="164" fontId="7" fillId="0" borderId="0" xfId="1" applyNumberFormat="1"/>
    <xf numFmtId="164" fontId="13" fillId="0" borderId="0" xfId="0" applyNumberFormat="1" applyFont="1"/>
    <xf numFmtId="0" fontId="9" fillId="0" borderId="0" xfId="0" applyFont="1"/>
    <xf numFmtId="164" fontId="0" fillId="3" borderId="0" xfId="0" applyNumberFormat="1" applyFill="1" applyProtection="1">
      <protection locked="0"/>
    </xf>
    <xf numFmtId="165" fontId="9" fillId="2" borderId="0" xfId="1" applyNumberFormat="1" applyFont="1" applyFill="1" applyProtection="1">
      <protection locked="0"/>
    </xf>
    <xf numFmtId="15" fontId="9" fillId="0" borderId="0" xfId="1" applyNumberFormat="1" applyFont="1" applyProtection="1">
      <protection locked="0"/>
    </xf>
    <xf numFmtId="165" fontId="9" fillId="0" borderId="0" xfId="1" applyNumberFormat="1" applyFont="1" applyProtection="1">
      <protection locked="0"/>
    </xf>
    <xf numFmtId="15" fontId="15" fillId="0" borderId="0" xfId="1" applyNumberFormat="1" applyFont="1" applyProtection="1">
      <protection locked="0"/>
    </xf>
    <xf numFmtId="0" fontId="2" fillId="4" borderId="0" xfId="0" applyFont="1" applyFill="1"/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r>
              <a:rPr lang="el-GR"/>
              <a:t> </a:t>
            </a:r>
            <a:r>
              <a:rPr lang="en-US"/>
              <a:t>                                                 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r>
              <a:rPr lang="en-US"/>
              <a:t>                                 DAMS STORAGE CURVE          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r>
              <a:rPr lang="el-GR"/>
              <a:t>       </a:t>
            </a:r>
            <a:r>
              <a:rPr lang="en-US"/>
              <a:t>                               </a:t>
            </a:r>
            <a:r>
              <a:rPr lang="el-GR"/>
              <a:t>1/1/1988 -1/</a:t>
            </a:r>
            <a:r>
              <a:rPr lang="en-US"/>
              <a:t>1</a:t>
            </a:r>
            <a:r>
              <a:rPr lang="el-GR"/>
              <a:t>/20</a:t>
            </a:r>
            <a:r>
              <a:rPr lang="en-US"/>
              <a:t>24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r>
              <a:rPr lang="el-GR"/>
              <a:t>
</a:t>
            </a:r>
          </a:p>
        </c:rich>
      </c:tx>
      <c:layout>
        <c:manualLayout>
          <c:xMode val="edge"/>
          <c:yMode val="edge"/>
          <c:x val="0.26943099489394989"/>
          <c:y val="8.409062702538714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775186889921029E-2"/>
          <c:y val="0.13642635519947302"/>
          <c:w val="0.85181658051731546"/>
          <c:h val="0.6314964766882331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'DATA88-2024'!$B$6:$B$870</c:f>
              <c:strCache>
                <c:ptCount val="865"/>
                <c:pt idx="0">
                  <c:v>1-Jan-88</c:v>
                </c:pt>
                <c:pt idx="24">
                  <c:v>1-Jan-89</c:v>
                </c:pt>
                <c:pt idx="48">
                  <c:v>1-Jan-90</c:v>
                </c:pt>
                <c:pt idx="72">
                  <c:v>1-Jan-91</c:v>
                </c:pt>
                <c:pt idx="96">
                  <c:v>1-Jan-92</c:v>
                </c:pt>
                <c:pt idx="120">
                  <c:v>1-Jan-93</c:v>
                </c:pt>
                <c:pt idx="144">
                  <c:v>1-Jan-94</c:v>
                </c:pt>
                <c:pt idx="168">
                  <c:v>1-Jan-95</c:v>
                </c:pt>
                <c:pt idx="192">
                  <c:v>1-Jan-96</c:v>
                </c:pt>
                <c:pt idx="216">
                  <c:v>1-Jan-97</c:v>
                </c:pt>
                <c:pt idx="240">
                  <c:v>1-Jan-98</c:v>
                </c:pt>
                <c:pt idx="264">
                  <c:v>1-Jan-99</c:v>
                </c:pt>
                <c:pt idx="288">
                  <c:v>1-Jan-00</c:v>
                </c:pt>
                <c:pt idx="312">
                  <c:v>1-Jan-01</c:v>
                </c:pt>
                <c:pt idx="336">
                  <c:v>1-Jan-02</c:v>
                </c:pt>
                <c:pt idx="360">
                  <c:v>1-Jan-03</c:v>
                </c:pt>
                <c:pt idx="384">
                  <c:v>1-Jan-04</c:v>
                </c:pt>
                <c:pt idx="408">
                  <c:v>1-Jan-05</c:v>
                </c:pt>
                <c:pt idx="432">
                  <c:v>1-Jan-06</c:v>
                </c:pt>
                <c:pt idx="456">
                  <c:v>1-Jan-07</c:v>
                </c:pt>
                <c:pt idx="480">
                  <c:v>1-Jan-08</c:v>
                </c:pt>
                <c:pt idx="504">
                  <c:v>1-Jan-09</c:v>
                </c:pt>
                <c:pt idx="528">
                  <c:v>1-Jan-10</c:v>
                </c:pt>
                <c:pt idx="552">
                  <c:v>1-Jan-11</c:v>
                </c:pt>
                <c:pt idx="576">
                  <c:v>1-Jan-12</c:v>
                </c:pt>
                <c:pt idx="600">
                  <c:v>1-Jan-13</c:v>
                </c:pt>
                <c:pt idx="624">
                  <c:v>1-Jan-14</c:v>
                </c:pt>
                <c:pt idx="648">
                  <c:v>1-Jan-15</c:v>
                </c:pt>
                <c:pt idx="672">
                  <c:v>1-Jan-16</c:v>
                </c:pt>
                <c:pt idx="696">
                  <c:v>1-Jan-17</c:v>
                </c:pt>
                <c:pt idx="720">
                  <c:v>1-Jan-18</c:v>
                </c:pt>
                <c:pt idx="744">
                  <c:v>1-Jan-19</c:v>
                </c:pt>
                <c:pt idx="768">
                  <c:v>1-Jan-20</c:v>
                </c:pt>
                <c:pt idx="792">
                  <c:v>1-Jan-21</c:v>
                </c:pt>
                <c:pt idx="816">
                  <c:v>1-Jan-22</c:v>
                </c:pt>
                <c:pt idx="840">
                  <c:v>1-Jan-23</c:v>
                </c:pt>
                <c:pt idx="864">
                  <c:v>1-Jan-24</c:v>
                </c:pt>
              </c:strCache>
            </c:strRef>
          </c:cat>
          <c:val>
            <c:numRef>
              <c:f>'DATA88-2024'!$W$6:$W$870</c:f>
              <c:numCache>
                <c:formatCode>0.000</c:formatCode>
                <c:ptCount val="865"/>
                <c:pt idx="0">
                  <c:v>68.793210000000016</c:v>
                </c:pt>
                <c:pt idx="1">
                  <c:v>70.974999999999994</c:v>
                </c:pt>
                <c:pt idx="2">
                  <c:v>88.50500000000001</c:v>
                </c:pt>
                <c:pt idx="3">
                  <c:v>96.523999999999972</c:v>
                </c:pt>
                <c:pt idx="4">
                  <c:v>116.11699999999999</c:v>
                </c:pt>
                <c:pt idx="5">
                  <c:v>151.64200000000002</c:v>
                </c:pt>
                <c:pt idx="6">
                  <c:v>170.01500000000004</c:v>
                </c:pt>
                <c:pt idx="7">
                  <c:v>173.95060000000001</c:v>
                </c:pt>
                <c:pt idx="8">
                  <c:v>174.31659999999999</c:v>
                </c:pt>
                <c:pt idx="9">
                  <c:v>174.03500000000003</c:v>
                </c:pt>
                <c:pt idx="10">
                  <c:v>172.23500000000001</c:v>
                </c:pt>
                <c:pt idx="11">
                  <c:v>169.61800000000002</c:v>
                </c:pt>
                <c:pt idx="12">
                  <c:v>166.71099999999998</c:v>
                </c:pt>
                <c:pt idx="13">
                  <c:v>162.33000000000004</c:v>
                </c:pt>
                <c:pt idx="14">
                  <c:v>156.56100000000001</c:v>
                </c:pt>
                <c:pt idx="15">
                  <c:v>151.64999999999998</c:v>
                </c:pt>
                <c:pt idx="16">
                  <c:v>145.14900000000003</c:v>
                </c:pt>
                <c:pt idx="17">
                  <c:v>139.33100000000002</c:v>
                </c:pt>
                <c:pt idx="18">
                  <c:v>133.27599999999998</c:v>
                </c:pt>
                <c:pt idx="19">
                  <c:v>130.07900000000001</c:v>
                </c:pt>
                <c:pt idx="20">
                  <c:v>128.601</c:v>
                </c:pt>
                <c:pt idx="21">
                  <c:v>128.76599999999999</c:v>
                </c:pt>
                <c:pt idx="22">
                  <c:v>128.96199999999999</c:v>
                </c:pt>
                <c:pt idx="23">
                  <c:v>129.214</c:v>
                </c:pt>
                <c:pt idx="24">
                  <c:v>144.303</c:v>
                </c:pt>
                <c:pt idx="25">
                  <c:v>178.73900000000003</c:v>
                </c:pt>
                <c:pt idx="26">
                  <c:v>188.40100000000007</c:v>
                </c:pt>
                <c:pt idx="27">
                  <c:v>192.19700000000003</c:v>
                </c:pt>
                <c:pt idx="28">
                  <c:v>195.16900000000004</c:v>
                </c:pt>
                <c:pt idx="29">
                  <c:v>197.38700000000003</c:v>
                </c:pt>
                <c:pt idx="30">
                  <c:v>198.86700000000002</c:v>
                </c:pt>
                <c:pt idx="31">
                  <c:v>197.04800000000003</c:v>
                </c:pt>
                <c:pt idx="32">
                  <c:v>193.12499999999997</c:v>
                </c:pt>
                <c:pt idx="33">
                  <c:v>189.70400000000001</c:v>
                </c:pt>
                <c:pt idx="34">
                  <c:v>183.93600000000001</c:v>
                </c:pt>
                <c:pt idx="35">
                  <c:v>179.18699999999998</c:v>
                </c:pt>
                <c:pt idx="36">
                  <c:v>173.25000000000003</c:v>
                </c:pt>
                <c:pt idx="37">
                  <c:v>167.78299999999996</c:v>
                </c:pt>
                <c:pt idx="38">
                  <c:v>160.87</c:v>
                </c:pt>
                <c:pt idx="39">
                  <c:v>154.71060000000003</c:v>
                </c:pt>
                <c:pt idx="40">
                  <c:v>147.06300000000002</c:v>
                </c:pt>
                <c:pt idx="41">
                  <c:v>141.12949999999998</c:v>
                </c:pt>
                <c:pt idx="42">
                  <c:v>135.10700000000006</c:v>
                </c:pt>
                <c:pt idx="43">
                  <c:v>130.828</c:v>
                </c:pt>
                <c:pt idx="44">
                  <c:v>127.04939999999999</c:v>
                </c:pt>
                <c:pt idx="45">
                  <c:v>124.77140000000001</c:v>
                </c:pt>
                <c:pt idx="46">
                  <c:v>123.58299999999998</c:v>
                </c:pt>
                <c:pt idx="47">
                  <c:v>122.57749999999999</c:v>
                </c:pt>
                <c:pt idx="48">
                  <c:v>121.90799999999999</c:v>
                </c:pt>
                <c:pt idx="49">
                  <c:v>121.19199999999998</c:v>
                </c:pt>
                <c:pt idx="50">
                  <c:v>120.00050000000002</c:v>
                </c:pt>
                <c:pt idx="51">
                  <c:v>126.73399999999999</c:v>
                </c:pt>
                <c:pt idx="52">
                  <c:v>134.55599999999998</c:v>
                </c:pt>
                <c:pt idx="53">
                  <c:v>137.661</c:v>
                </c:pt>
                <c:pt idx="54">
                  <c:v>137.422</c:v>
                </c:pt>
                <c:pt idx="55">
                  <c:v>136.17600000000004</c:v>
                </c:pt>
                <c:pt idx="56">
                  <c:v>132.90699999999998</c:v>
                </c:pt>
                <c:pt idx="57">
                  <c:v>129.11100000000002</c:v>
                </c:pt>
                <c:pt idx="58">
                  <c:v>123.46999999999997</c:v>
                </c:pt>
                <c:pt idx="59">
                  <c:v>118.14700000000001</c:v>
                </c:pt>
                <c:pt idx="60">
                  <c:v>111.88099999999999</c:v>
                </c:pt>
                <c:pt idx="61">
                  <c:v>105.94400000000002</c:v>
                </c:pt>
                <c:pt idx="62">
                  <c:v>98.339999999999989</c:v>
                </c:pt>
                <c:pt idx="63">
                  <c:v>91.865999999999971</c:v>
                </c:pt>
                <c:pt idx="64">
                  <c:v>84.9</c:v>
                </c:pt>
                <c:pt idx="65">
                  <c:v>79.569000000000003</c:v>
                </c:pt>
                <c:pt idx="66">
                  <c:v>73.376999999999995</c:v>
                </c:pt>
                <c:pt idx="67">
                  <c:v>68.727999999999994</c:v>
                </c:pt>
                <c:pt idx="68">
                  <c:v>63.817999999999998</c:v>
                </c:pt>
                <c:pt idx="69">
                  <c:v>61.092000000000013</c:v>
                </c:pt>
                <c:pt idx="70">
                  <c:v>58.231999999999999</c:v>
                </c:pt>
                <c:pt idx="71">
                  <c:v>56.932000000000002</c:v>
                </c:pt>
                <c:pt idx="72">
                  <c:v>55.151000000000003</c:v>
                </c:pt>
                <c:pt idx="73">
                  <c:v>54.49199999999999</c:v>
                </c:pt>
                <c:pt idx="74">
                  <c:v>54.095999999999997</c:v>
                </c:pt>
                <c:pt idx="75">
                  <c:v>54.114000000000004</c:v>
                </c:pt>
                <c:pt idx="76">
                  <c:v>55.305000000000014</c:v>
                </c:pt>
                <c:pt idx="77">
                  <c:v>56.29</c:v>
                </c:pt>
                <c:pt idx="78">
                  <c:v>58.054999999999993</c:v>
                </c:pt>
                <c:pt idx="79">
                  <c:v>57.348000000000006</c:v>
                </c:pt>
                <c:pt idx="80">
                  <c:v>55.320000000000007</c:v>
                </c:pt>
                <c:pt idx="81">
                  <c:v>53.195</c:v>
                </c:pt>
                <c:pt idx="82">
                  <c:v>50.559999999999995</c:v>
                </c:pt>
                <c:pt idx="83">
                  <c:v>48.13300000000001</c:v>
                </c:pt>
                <c:pt idx="84">
                  <c:v>45.455000000000005</c:v>
                </c:pt>
                <c:pt idx="85">
                  <c:v>43.261999999999993</c:v>
                </c:pt>
                <c:pt idx="86">
                  <c:v>39.082000000000015</c:v>
                </c:pt>
                <c:pt idx="87">
                  <c:v>37.312000000000005</c:v>
                </c:pt>
                <c:pt idx="88">
                  <c:v>34.294999999999995</c:v>
                </c:pt>
                <c:pt idx="89">
                  <c:v>32.021999999999998</c:v>
                </c:pt>
                <c:pt idx="90">
                  <c:v>29.364000000000004</c:v>
                </c:pt>
                <c:pt idx="91">
                  <c:v>27.175999999999998</c:v>
                </c:pt>
                <c:pt idx="92">
                  <c:v>25.272999999999996</c:v>
                </c:pt>
                <c:pt idx="93">
                  <c:v>24.653000000000002</c:v>
                </c:pt>
                <c:pt idx="94">
                  <c:v>23.695999999999998</c:v>
                </c:pt>
                <c:pt idx="95">
                  <c:v>34.91899999999999</c:v>
                </c:pt>
                <c:pt idx="96">
                  <c:v>71.186999999999983</c:v>
                </c:pt>
                <c:pt idx="97">
                  <c:v>84.940999999999974</c:v>
                </c:pt>
                <c:pt idx="98">
                  <c:v>91.640999999999991</c:v>
                </c:pt>
                <c:pt idx="99">
                  <c:v>113.52699999999997</c:v>
                </c:pt>
                <c:pt idx="100">
                  <c:v>126.023</c:v>
                </c:pt>
                <c:pt idx="101">
                  <c:v>132.05500000000004</c:v>
                </c:pt>
                <c:pt idx="102">
                  <c:v>139.80600000000004</c:v>
                </c:pt>
                <c:pt idx="103">
                  <c:v>142.34600000000003</c:v>
                </c:pt>
                <c:pt idx="104">
                  <c:v>143.96100000000004</c:v>
                </c:pt>
                <c:pt idx="105">
                  <c:v>144.45600000000002</c:v>
                </c:pt>
                <c:pt idx="106">
                  <c:v>143.20400000000001</c:v>
                </c:pt>
                <c:pt idx="107">
                  <c:v>140.947</c:v>
                </c:pt>
                <c:pt idx="108">
                  <c:v>137.90199999999999</c:v>
                </c:pt>
                <c:pt idx="109">
                  <c:v>134.57799999999997</c:v>
                </c:pt>
                <c:pt idx="110">
                  <c:v>131.10499999999999</c:v>
                </c:pt>
                <c:pt idx="111">
                  <c:v>126.60000000000001</c:v>
                </c:pt>
                <c:pt idx="112">
                  <c:v>121.46799999999999</c:v>
                </c:pt>
                <c:pt idx="113">
                  <c:v>116.944</c:v>
                </c:pt>
                <c:pt idx="114">
                  <c:v>111.74099999999999</c:v>
                </c:pt>
                <c:pt idx="115">
                  <c:v>107.845</c:v>
                </c:pt>
                <c:pt idx="116">
                  <c:v>103.57300000000001</c:v>
                </c:pt>
                <c:pt idx="117">
                  <c:v>100.681</c:v>
                </c:pt>
                <c:pt idx="118">
                  <c:v>102.322</c:v>
                </c:pt>
                <c:pt idx="119">
                  <c:v>124.84700000000001</c:v>
                </c:pt>
                <c:pt idx="120">
                  <c:v>134.65899999999996</c:v>
                </c:pt>
                <c:pt idx="121">
                  <c:v>142.41300000000004</c:v>
                </c:pt>
                <c:pt idx="122">
                  <c:v>149.17500000000001</c:v>
                </c:pt>
                <c:pt idx="123">
                  <c:v>155.02700000000002</c:v>
                </c:pt>
                <c:pt idx="124">
                  <c:v>164.256</c:v>
                </c:pt>
                <c:pt idx="125">
                  <c:v>179.91500000000002</c:v>
                </c:pt>
                <c:pt idx="126">
                  <c:v>188.06400000000002</c:v>
                </c:pt>
                <c:pt idx="127">
                  <c:v>191.66600000000003</c:v>
                </c:pt>
                <c:pt idx="128">
                  <c:v>192.09800000000001</c:v>
                </c:pt>
                <c:pt idx="129">
                  <c:v>192.83199999999999</c:v>
                </c:pt>
                <c:pt idx="130">
                  <c:v>191.48700000000002</c:v>
                </c:pt>
                <c:pt idx="131">
                  <c:v>188.608</c:v>
                </c:pt>
                <c:pt idx="132">
                  <c:v>184.12100000000004</c:v>
                </c:pt>
                <c:pt idx="133">
                  <c:v>179.92300000000003</c:v>
                </c:pt>
                <c:pt idx="134">
                  <c:v>174.13000000000002</c:v>
                </c:pt>
                <c:pt idx="135">
                  <c:v>168.46799999999999</c:v>
                </c:pt>
                <c:pt idx="136">
                  <c:v>162.42500000000001</c:v>
                </c:pt>
                <c:pt idx="137">
                  <c:v>157.297</c:v>
                </c:pt>
                <c:pt idx="138">
                  <c:v>151.70600000000002</c:v>
                </c:pt>
                <c:pt idx="139">
                  <c:v>147.21099999999998</c:v>
                </c:pt>
                <c:pt idx="140">
                  <c:v>141.64199999999997</c:v>
                </c:pt>
                <c:pt idx="141">
                  <c:v>138.92000000000002</c:v>
                </c:pt>
                <c:pt idx="142">
                  <c:v>138.13300000000001</c:v>
                </c:pt>
                <c:pt idx="143">
                  <c:v>136.71899999999999</c:v>
                </c:pt>
                <c:pt idx="144">
                  <c:v>134.898</c:v>
                </c:pt>
                <c:pt idx="145">
                  <c:v>135.078</c:v>
                </c:pt>
                <c:pt idx="146">
                  <c:v>140.12699999999998</c:v>
                </c:pt>
                <c:pt idx="147">
                  <c:v>152.81200000000007</c:v>
                </c:pt>
                <c:pt idx="148">
                  <c:v>159.77600000000001</c:v>
                </c:pt>
                <c:pt idx="149">
                  <c:v>164.56800000000001</c:v>
                </c:pt>
                <c:pt idx="150">
                  <c:v>168.41399999999999</c:v>
                </c:pt>
                <c:pt idx="151">
                  <c:v>168.43100000000004</c:v>
                </c:pt>
                <c:pt idx="152">
                  <c:v>166.24200000000002</c:v>
                </c:pt>
                <c:pt idx="153">
                  <c:v>164.93599999999998</c:v>
                </c:pt>
                <c:pt idx="154">
                  <c:v>160.066</c:v>
                </c:pt>
                <c:pt idx="155">
                  <c:v>155.619</c:v>
                </c:pt>
                <c:pt idx="156">
                  <c:v>150.10099999999997</c:v>
                </c:pt>
                <c:pt idx="157">
                  <c:v>145.07300000000001</c:v>
                </c:pt>
                <c:pt idx="158">
                  <c:v>139.04999999999998</c:v>
                </c:pt>
                <c:pt idx="159">
                  <c:v>132.91499999999999</c:v>
                </c:pt>
                <c:pt idx="160">
                  <c:v>126.19200000000001</c:v>
                </c:pt>
                <c:pt idx="161">
                  <c:v>120.47200000000001</c:v>
                </c:pt>
                <c:pt idx="162">
                  <c:v>115.06200000000003</c:v>
                </c:pt>
                <c:pt idx="163">
                  <c:v>110.44100000000002</c:v>
                </c:pt>
                <c:pt idx="164">
                  <c:v>107.661</c:v>
                </c:pt>
                <c:pt idx="165">
                  <c:v>104.982</c:v>
                </c:pt>
                <c:pt idx="166">
                  <c:v>146.73600000000002</c:v>
                </c:pt>
                <c:pt idx="167">
                  <c:v>151.71600000000004</c:v>
                </c:pt>
                <c:pt idx="168">
                  <c:v>157.47800000000004</c:v>
                </c:pt>
                <c:pt idx="169">
                  <c:v>164.36599999999999</c:v>
                </c:pt>
                <c:pt idx="170">
                  <c:v>171.60500000000005</c:v>
                </c:pt>
                <c:pt idx="171">
                  <c:v>175.97100000000006</c:v>
                </c:pt>
                <c:pt idx="172">
                  <c:v>178.328</c:v>
                </c:pt>
                <c:pt idx="173">
                  <c:v>179.08</c:v>
                </c:pt>
                <c:pt idx="174">
                  <c:v>179.03700000000001</c:v>
                </c:pt>
                <c:pt idx="175">
                  <c:v>177.90899999999996</c:v>
                </c:pt>
                <c:pt idx="176">
                  <c:v>175.857</c:v>
                </c:pt>
                <c:pt idx="177">
                  <c:v>173.86499999999998</c:v>
                </c:pt>
                <c:pt idx="178">
                  <c:v>168.56100000000001</c:v>
                </c:pt>
                <c:pt idx="179">
                  <c:v>164.22500000000002</c:v>
                </c:pt>
                <c:pt idx="180">
                  <c:v>158.56299999999999</c:v>
                </c:pt>
                <c:pt idx="181">
                  <c:v>153.31300000000005</c:v>
                </c:pt>
                <c:pt idx="182">
                  <c:v>146.84699999999998</c:v>
                </c:pt>
                <c:pt idx="183">
                  <c:v>141.10200000000003</c:v>
                </c:pt>
                <c:pt idx="184">
                  <c:v>133.84900000000002</c:v>
                </c:pt>
                <c:pt idx="185">
                  <c:v>128.23400000000001</c:v>
                </c:pt>
                <c:pt idx="186">
                  <c:v>121.98399999999998</c:v>
                </c:pt>
                <c:pt idx="187">
                  <c:v>116.37299999999999</c:v>
                </c:pt>
                <c:pt idx="188">
                  <c:v>110.78</c:v>
                </c:pt>
                <c:pt idx="189">
                  <c:v>108.17700000000002</c:v>
                </c:pt>
                <c:pt idx="190">
                  <c:v>106.432</c:v>
                </c:pt>
                <c:pt idx="191">
                  <c:v>104.57299999999999</c:v>
                </c:pt>
                <c:pt idx="192">
                  <c:v>102.18</c:v>
                </c:pt>
                <c:pt idx="193">
                  <c:v>107.72900000000003</c:v>
                </c:pt>
                <c:pt idx="194">
                  <c:v>107.90900000000002</c:v>
                </c:pt>
                <c:pt idx="195">
                  <c:v>111.56599999999999</c:v>
                </c:pt>
                <c:pt idx="196">
                  <c:v>113.48799999999997</c:v>
                </c:pt>
                <c:pt idx="197">
                  <c:v>117.36000000000001</c:v>
                </c:pt>
                <c:pt idx="198">
                  <c:v>118.739</c:v>
                </c:pt>
                <c:pt idx="199">
                  <c:v>117.57899999999997</c:v>
                </c:pt>
                <c:pt idx="200">
                  <c:v>116.855</c:v>
                </c:pt>
                <c:pt idx="201">
                  <c:v>113.51300000000001</c:v>
                </c:pt>
                <c:pt idx="202">
                  <c:v>108.477</c:v>
                </c:pt>
                <c:pt idx="203">
                  <c:v>104.247</c:v>
                </c:pt>
                <c:pt idx="204">
                  <c:v>98.356999999999999</c:v>
                </c:pt>
                <c:pt idx="205">
                  <c:v>93.817000000000007</c:v>
                </c:pt>
                <c:pt idx="206">
                  <c:v>87.721999999999994</c:v>
                </c:pt>
                <c:pt idx="207">
                  <c:v>82.575000000000003</c:v>
                </c:pt>
                <c:pt idx="208">
                  <c:v>76.725999999999985</c:v>
                </c:pt>
                <c:pt idx="209">
                  <c:v>71.821000000000012</c:v>
                </c:pt>
                <c:pt idx="210">
                  <c:v>66.771999999999977</c:v>
                </c:pt>
                <c:pt idx="211">
                  <c:v>63.426000000000002</c:v>
                </c:pt>
                <c:pt idx="212">
                  <c:v>59.923000000000016</c:v>
                </c:pt>
                <c:pt idx="213">
                  <c:v>57.282000000000004</c:v>
                </c:pt>
                <c:pt idx="214">
                  <c:v>54.237000000000009</c:v>
                </c:pt>
                <c:pt idx="215">
                  <c:v>55.015000000000015</c:v>
                </c:pt>
                <c:pt idx="216">
                  <c:v>54.628</c:v>
                </c:pt>
                <c:pt idx="217">
                  <c:v>54.320000000000007</c:v>
                </c:pt>
                <c:pt idx="218">
                  <c:v>53.34899999999999</c:v>
                </c:pt>
                <c:pt idx="219">
                  <c:v>52.891999999999996</c:v>
                </c:pt>
                <c:pt idx="220">
                  <c:v>56.292000000000002</c:v>
                </c:pt>
                <c:pt idx="221">
                  <c:v>56.550999999999995</c:v>
                </c:pt>
                <c:pt idx="222">
                  <c:v>56.73599999999999</c:v>
                </c:pt>
                <c:pt idx="223">
                  <c:v>62.652000000000015</c:v>
                </c:pt>
                <c:pt idx="224">
                  <c:v>63.443000000000005</c:v>
                </c:pt>
                <c:pt idx="225">
                  <c:v>62.467000000000006</c:v>
                </c:pt>
                <c:pt idx="226">
                  <c:v>59.885000000000005</c:v>
                </c:pt>
                <c:pt idx="227">
                  <c:v>57.558</c:v>
                </c:pt>
                <c:pt idx="228">
                  <c:v>54.386000000000003</c:v>
                </c:pt>
                <c:pt idx="229">
                  <c:v>51.08799999999998</c:v>
                </c:pt>
                <c:pt idx="230">
                  <c:v>46.968999999999994</c:v>
                </c:pt>
                <c:pt idx="231">
                  <c:v>43.743999999999993</c:v>
                </c:pt>
                <c:pt idx="232">
                  <c:v>39.793999999999997</c:v>
                </c:pt>
                <c:pt idx="233">
                  <c:v>36.768000000000001</c:v>
                </c:pt>
                <c:pt idx="234">
                  <c:v>33.932999999999993</c:v>
                </c:pt>
                <c:pt idx="235">
                  <c:v>31.617000000000004</c:v>
                </c:pt>
                <c:pt idx="236">
                  <c:v>29.562999999999999</c:v>
                </c:pt>
                <c:pt idx="237">
                  <c:v>28.427000000000003</c:v>
                </c:pt>
                <c:pt idx="238">
                  <c:v>28.184000000000001</c:v>
                </c:pt>
                <c:pt idx="239">
                  <c:v>29.093</c:v>
                </c:pt>
                <c:pt idx="240">
                  <c:v>30.681000000000001</c:v>
                </c:pt>
                <c:pt idx="241">
                  <c:v>31.769000000000002</c:v>
                </c:pt>
                <c:pt idx="242">
                  <c:v>33.233999999999988</c:v>
                </c:pt>
                <c:pt idx="243">
                  <c:v>33.631</c:v>
                </c:pt>
                <c:pt idx="244">
                  <c:v>33.579000000000001</c:v>
                </c:pt>
                <c:pt idx="245">
                  <c:v>35.304000000000002</c:v>
                </c:pt>
                <c:pt idx="246">
                  <c:v>40.110000000000007</c:v>
                </c:pt>
                <c:pt idx="247">
                  <c:v>41.124999999999993</c:v>
                </c:pt>
                <c:pt idx="248">
                  <c:v>40.534000000000006</c:v>
                </c:pt>
                <c:pt idx="249">
                  <c:v>39.241</c:v>
                </c:pt>
                <c:pt idx="250">
                  <c:v>38.003999999999991</c:v>
                </c:pt>
                <c:pt idx="251">
                  <c:v>35.974999999999994</c:v>
                </c:pt>
                <c:pt idx="252">
                  <c:v>33.708000000000013</c:v>
                </c:pt>
                <c:pt idx="253">
                  <c:v>31.048000000000002</c:v>
                </c:pt>
                <c:pt idx="254">
                  <c:v>29.210000000000008</c:v>
                </c:pt>
                <c:pt idx="255">
                  <c:v>26.583000000000002</c:v>
                </c:pt>
                <c:pt idx="256">
                  <c:v>23.611000000000004</c:v>
                </c:pt>
                <c:pt idx="257">
                  <c:v>21.180000000000003</c:v>
                </c:pt>
                <c:pt idx="258">
                  <c:v>18.928000000000004</c:v>
                </c:pt>
                <c:pt idx="259">
                  <c:v>17.114999999999995</c:v>
                </c:pt>
                <c:pt idx="260">
                  <c:v>15.031000000000002</c:v>
                </c:pt>
                <c:pt idx="261">
                  <c:v>14.192</c:v>
                </c:pt>
                <c:pt idx="262">
                  <c:v>14.211</c:v>
                </c:pt>
                <c:pt idx="263">
                  <c:v>15.362</c:v>
                </c:pt>
                <c:pt idx="264">
                  <c:v>24.873999999999999</c:v>
                </c:pt>
                <c:pt idx="265">
                  <c:v>27.438999999999993</c:v>
                </c:pt>
                <c:pt idx="266">
                  <c:v>34.748000000000005</c:v>
                </c:pt>
                <c:pt idx="267">
                  <c:v>51.9</c:v>
                </c:pt>
                <c:pt idx="268">
                  <c:v>58.644999999999996</c:v>
                </c:pt>
                <c:pt idx="269">
                  <c:v>61.77300000000001</c:v>
                </c:pt>
                <c:pt idx="270">
                  <c:v>65.288000000000011</c:v>
                </c:pt>
                <c:pt idx="271">
                  <c:v>70.285999999999987</c:v>
                </c:pt>
                <c:pt idx="272">
                  <c:v>70.918999999999983</c:v>
                </c:pt>
                <c:pt idx="273">
                  <c:v>69.393000000000015</c:v>
                </c:pt>
                <c:pt idx="274">
                  <c:v>66.591999999999999</c:v>
                </c:pt>
                <c:pt idx="275">
                  <c:v>64.345999999999989</c:v>
                </c:pt>
                <c:pt idx="276">
                  <c:v>62.00800000000001</c:v>
                </c:pt>
                <c:pt idx="277">
                  <c:v>58.692999999999998</c:v>
                </c:pt>
                <c:pt idx="278">
                  <c:v>53.553000000000004</c:v>
                </c:pt>
                <c:pt idx="279">
                  <c:v>49.557000000000002</c:v>
                </c:pt>
                <c:pt idx="280">
                  <c:v>45.556000000000004</c:v>
                </c:pt>
                <c:pt idx="281">
                  <c:v>42.46299999999998</c:v>
                </c:pt>
                <c:pt idx="282">
                  <c:v>38.734999999999999</c:v>
                </c:pt>
                <c:pt idx="283">
                  <c:v>36.224999999999994</c:v>
                </c:pt>
                <c:pt idx="284">
                  <c:v>33.942</c:v>
                </c:pt>
                <c:pt idx="285">
                  <c:v>32.343999999999994</c:v>
                </c:pt>
                <c:pt idx="286">
                  <c:v>30.451999999999998</c:v>
                </c:pt>
                <c:pt idx="287">
                  <c:v>29.429000000000002</c:v>
                </c:pt>
                <c:pt idx="288">
                  <c:v>28.527000000000001</c:v>
                </c:pt>
                <c:pt idx="289">
                  <c:v>28.458000000000002</c:v>
                </c:pt>
                <c:pt idx="290">
                  <c:v>30.594999999999999</c:v>
                </c:pt>
                <c:pt idx="291">
                  <c:v>31.526000000000003</c:v>
                </c:pt>
                <c:pt idx="292">
                  <c:v>35.796000000000006</c:v>
                </c:pt>
                <c:pt idx="293">
                  <c:v>39.583999999999989</c:v>
                </c:pt>
                <c:pt idx="294">
                  <c:v>42.280999999999999</c:v>
                </c:pt>
                <c:pt idx="295">
                  <c:v>42.636399999999995</c:v>
                </c:pt>
                <c:pt idx="296">
                  <c:v>49.719000000000001</c:v>
                </c:pt>
                <c:pt idx="297">
                  <c:v>51.182000000000002</c:v>
                </c:pt>
                <c:pt idx="298">
                  <c:v>50.318000000000005</c:v>
                </c:pt>
                <c:pt idx="299">
                  <c:v>48.291999999999987</c:v>
                </c:pt>
                <c:pt idx="300">
                  <c:v>45.286000000000001</c:v>
                </c:pt>
                <c:pt idx="301">
                  <c:v>42.043999999999997</c:v>
                </c:pt>
                <c:pt idx="302">
                  <c:v>38.341999999999999</c:v>
                </c:pt>
                <c:pt idx="303">
                  <c:v>34.956999999999994</c:v>
                </c:pt>
                <c:pt idx="304">
                  <c:v>30.816000000000006</c:v>
                </c:pt>
                <c:pt idx="305">
                  <c:v>27.412000000000003</c:v>
                </c:pt>
                <c:pt idx="306">
                  <c:v>24.898999999999997</c:v>
                </c:pt>
                <c:pt idx="307">
                  <c:v>22.184000000000001</c:v>
                </c:pt>
                <c:pt idx="308">
                  <c:v>19.630000000000003</c:v>
                </c:pt>
                <c:pt idx="309">
                  <c:v>18.457999999999998</c:v>
                </c:pt>
                <c:pt idx="310">
                  <c:v>19.778000000000006</c:v>
                </c:pt>
                <c:pt idx="311">
                  <c:v>22.045000000000002</c:v>
                </c:pt>
                <c:pt idx="312">
                  <c:v>26.386000000000003</c:v>
                </c:pt>
                <c:pt idx="313">
                  <c:v>34.777999999999999</c:v>
                </c:pt>
                <c:pt idx="314">
                  <c:v>40.712000000000003</c:v>
                </c:pt>
                <c:pt idx="315">
                  <c:v>43.747999999999998</c:v>
                </c:pt>
                <c:pt idx="316">
                  <c:v>56.571000000000005</c:v>
                </c:pt>
                <c:pt idx="317">
                  <c:v>60.444000000000017</c:v>
                </c:pt>
                <c:pt idx="318">
                  <c:v>60.483999999999995</c:v>
                </c:pt>
                <c:pt idx="319">
                  <c:v>61.093999999999994</c:v>
                </c:pt>
                <c:pt idx="320">
                  <c:v>60.551000000000002</c:v>
                </c:pt>
                <c:pt idx="321">
                  <c:v>59.099999999999987</c:v>
                </c:pt>
                <c:pt idx="322">
                  <c:v>55.944000000000003</c:v>
                </c:pt>
                <c:pt idx="323">
                  <c:v>53.089999999999996</c:v>
                </c:pt>
                <c:pt idx="324">
                  <c:v>49.067999999999998</c:v>
                </c:pt>
                <c:pt idx="325">
                  <c:v>45.018000000000001</c:v>
                </c:pt>
                <c:pt idx="326">
                  <c:v>39.621999999999993</c:v>
                </c:pt>
                <c:pt idx="327">
                  <c:v>36.499000000000009</c:v>
                </c:pt>
                <c:pt idx="328">
                  <c:v>32.327000000000005</c:v>
                </c:pt>
                <c:pt idx="329">
                  <c:v>28.977999999999991</c:v>
                </c:pt>
                <c:pt idx="330">
                  <c:v>25.014999999999997</c:v>
                </c:pt>
                <c:pt idx="331">
                  <c:v>21.756</c:v>
                </c:pt>
                <c:pt idx="332">
                  <c:v>19.358999999999998</c:v>
                </c:pt>
                <c:pt idx="333">
                  <c:v>17.692</c:v>
                </c:pt>
                <c:pt idx="334">
                  <c:v>16.691999999999997</c:v>
                </c:pt>
                <c:pt idx="335">
                  <c:v>54.696999999999989</c:v>
                </c:pt>
                <c:pt idx="336">
                  <c:v>67.892000000000039</c:v>
                </c:pt>
                <c:pt idx="337">
                  <c:v>105.29200000000002</c:v>
                </c:pt>
                <c:pt idx="338">
                  <c:v>122.52999999999997</c:v>
                </c:pt>
                <c:pt idx="339">
                  <c:v>130.78100000000003</c:v>
                </c:pt>
                <c:pt idx="340">
                  <c:v>139.001</c:v>
                </c:pt>
                <c:pt idx="341">
                  <c:v>143.52000000000004</c:v>
                </c:pt>
                <c:pt idx="342">
                  <c:v>148.71300000000002</c:v>
                </c:pt>
                <c:pt idx="343">
                  <c:v>158.143</c:v>
                </c:pt>
                <c:pt idx="344">
                  <c:v>161.55600000000001</c:v>
                </c:pt>
                <c:pt idx="345">
                  <c:v>161.70699999999997</c:v>
                </c:pt>
                <c:pt idx="346">
                  <c:v>160.25400000000002</c:v>
                </c:pt>
                <c:pt idx="347">
                  <c:v>157.42900000000003</c:v>
                </c:pt>
                <c:pt idx="348">
                  <c:v>152.33299999999997</c:v>
                </c:pt>
                <c:pt idx="349">
                  <c:v>148.11899999999997</c:v>
                </c:pt>
                <c:pt idx="350">
                  <c:v>141.79699999999997</c:v>
                </c:pt>
                <c:pt idx="351">
                  <c:v>135.79000000000002</c:v>
                </c:pt>
                <c:pt idx="352">
                  <c:v>128.08500000000001</c:v>
                </c:pt>
                <c:pt idx="353">
                  <c:v>122.377</c:v>
                </c:pt>
                <c:pt idx="354">
                  <c:v>116.6</c:v>
                </c:pt>
                <c:pt idx="355">
                  <c:v>112.492</c:v>
                </c:pt>
                <c:pt idx="356">
                  <c:v>108.584</c:v>
                </c:pt>
                <c:pt idx="357">
                  <c:v>105.81499999999997</c:v>
                </c:pt>
                <c:pt idx="358">
                  <c:v>103.64</c:v>
                </c:pt>
                <c:pt idx="359">
                  <c:v>104.13099999999997</c:v>
                </c:pt>
                <c:pt idx="360">
                  <c:v>112.379</c:v>
                </c:pt>
                <c:pt idx="361">
                  <c:v>117.12399999999997</c:v>
                </c:pt>
                <c:pt idx="362">
                  <c:v>120.97000000000003</c:v>
                </c:pt>
                <c:pt idx="363">
                  <c:v>140.79800000000006</c:v>
                </c:pt>
                <c:pt idx="364">
                  <c:v>163.67699999999999</c:v>
                </c:pt>
                <c:pt idx="365">
                  <c:v>180.14500000000004</c:v>
                </c:pt>
                <c:pt idx="366">
                  <c:v>203.715</c:v>
                </c:pt>
                <c:pt idx="367">
                  <c:v>212.70600000000002</c:v>
                </c:pt>
                <c:pt idx="368">
                  <c:v>218.35800000000003</c:v>
                </c:pt>
                <c:pt idx="369">
                  <c:v>217.32600000000002</c:v>
                </c:pt>
                <c:pt idx="370">
                  <c:v>213.61199999999999</c:v>
                </c:pt>
                <c:pt idx="371">
                  <c:v>210.447</c:v>
                </c:pt>
                <c:pt idx="372">
                  <c:v>205.56199999999995</c:v>
                </c:pt>
                <c:pt idx="373">
                  <c:v>199.84699999999998</c:v>
                </c:pt>
                <c:pt idx="374">
                  <c:v>191.96099999999998</c:v>
                </c:pt>
                <c:pt idx="375">
                  <c:v>185.37099999999998</c:v>
                </c:pt>
                <c:pt idx="376">
                  <c:v>176.96199999999996</c:v>
                </c:pt>
                <c:pt idx="377">
                  <c:v>170.46600000000001</c:v>
                </c:pt>
                <c:pt idx="378">
                  <c:v>163.38100000000003</c:v>
                </c:pt>
                <c:pt idx="379">
                  <c:v>159.10000000000002</c:v>
                </c:pt>
                <c:pt idx="380">
                  <c:v>153.78900000000002</c:v>
                </c:pt>
                <c:pt idx="381">
                  <c:v>151.14599999999999</c:v>
                </c:pt>
                <c:pt idx="382">
                  <c:v>148.47999999999996</c:v>
                </c:pt>
                <c:pt idx="383">
                  <c:v>147.035</c:v>
                </c:pt>
                <c:pt idx="384">
                  <c:v>150.73400000000001</c:v>
                </c:pt>
                <c:pt idx="385">
                  <c:v>189.10500000000005</c:v>
                </c:pt>
                <c:pt idx="386">
                  <c:v>237.27300000000005</c:v>
                </c:pt>
                <c:pt idx="387">
                  <c:v>253.37200000000007</c:v>
                </c:pt>
                <c:pt idx="388">
                  <c:v>269.06100000000004</c:v>
                </c:pt>
                <c:pt idx="389">
                  <c:v>270.00200000000001</c:v>
                </c:pt>
                <c:pt idx="390">
                  <c:v>269.43200000000002</c:v>
                </c:pt>
                <c:pt idx="391">
                  <c:v>267.31799999999998</c:v>
                </c:pt>
                <c:pt idx="392">
                  <c:v>265.89200000000005</c:v>
                </c:pt>
                <c:pt idx="393">
                  <c:v>262.976</c:v>
                </c:pt>
                <c:pt idx="394">
                  <c:v>257.61700000000008</c:v>
                </c:pt>
                <c:pt idx="395">
                  <c:v>253.22399999999999</c:v>
                </c:pt>
                <c:pt idx="396">
                  <c:v>246.97600000000003</c:v>
                </c:pt>
                <c:pt idx="397">
                  <c:v>240.64400000000001</c:v>
                </c:pt>
                <c:pt idx="398">
                  <c:v>232.89100000000002</c:v>
                </c:pt>
                <c:pt idx="399">
                  <c:v>225.29599999999999</c:v>
                </c:pt>
                <c:pt idx="400">
                  <c:v>217.15100000000004</c:v>
                </c:pt>
                <c:pt idx="401">
                  <c:v>210.36499999999998</c:v>
                </c:pt>
                <c:pt idx="402">
                  <c:v>202.982</c:v>
                </c:pt>
                <c:pt idx="403">
                  <c:v>196.74600000000004</c:v>
                </c:pt>
                <c:pt idx="404">
                  <c:v>191.30700000000007</c:v>
                </c:pt>
                <c:pt idx="405">
                  <c:v>188.22000000000006</c:v>
                </c:pt>
                <c:pt idx="406">
                  <c:v>188.10000000000005</c:v>
                </c:pt>
                <c:pt idx="407">
                  <c:v>187.506</c:v>
                </c:pt>
                <c:pt idx="408">
                  <c:v>189.15999999999997</c:v>
                </c:pt>
                <c:pt idx="409">
                  <c:v>189.56699999999998</c:v>
                </c:pt>
                <c:pt idx="410">
                  <c:v>196.89499999999995</c:v>
                </c:pt>
                <c:pt idx="411">
                  <c:v>208.47599999999997</c:v>
                </c:pt>
                <c:pt idx="412">
                  <c:v>211.07199999999997</c:v>
                </c:pt>
                <c:pt idx="413">
                  <c:v>213.17399999999998</c:v>
                </c:pt>
                <c:pt idx="414">
                  <c:v>212.76900000000001</c:v>
                </c:pt>
                <c:pt idx="415">
                  <c:v>213.28700000000003</c:v>
                </c:pt>
                <c:pt idx="416">
                  <c:v>209.46100000000001</c:v>
                </c:pt>
                <c:pt idx="417">
                  <c:v>205.87500000000006</c:v>
                </c:pt>
                <c:pt idx="418">
                  <c:v>200.27600000000001</c:v>
                </c:pt>
                <c:pt idx="419">
                  <c:v>196.34099999999998</c:v>
                </c:pt>
                <c:pt idx="420">
                  <c:v>189.28800000000004</c:v>
                </c:pt>
                <c:pt idx="421">
                  <c:v>183.20499999999998</c:v>
                </c:pt>
                <c:pt idx="422">
                  <c:v>175.303</c:v>
                </c:pt>
                <c:pt idx="423">
                  <c:v>168.93700000000001</c:v>
                </c:pt>
                <c:pt idx="424">
                  <c:v>160.56900000000002</c:v>
                </c:pt>
                <c:pt idx="425">
                  <c:v>153.83799999999999</c:v>
                </c:pt>
                <c:pt idx="426">
                  <c:v>147.15799999999999</c:v>
                </c:pt>
                <c:pt idx="427">
                  <c:v>141.69499999999999</c:v>
                </c:pt>
                <c:pt idx="428">
                  <c:v>136.09200000000001</c:v>
                </c:pt>
                <c:pt idx="429">
                  <c:v>134.14100000000002</c:v>
                </c:pt>
                <c:pt idx="430">
                  <c:v>132.089</c:v>
                </c:pt>
                <c:pt idx="431">
                  <c:v>129.738</c:v>
                </c:pt>
                <c:pt idx="432">
                  <c:v>128.24400000000003</c:v>
                </c:pt>
                <c:pt idx="433">
                  <c:v>127.13399999999999</c:v>
                </c:pt>
                <c:pt idx="434">
                  <c:v>128.238</c:v>
                </c:pt>
                <c:pt idx="435">
                  <c:v>133.624</c:v>
                </c:pt>
                <c:pt idx="436">
                  <c:v>134.17100000000005</c:v>
                </c:pt>
                <c:pt idx="437">
                  <c:v>134.72000000000003</c:v>
                </c:pt>
                <c:pt idx="438">
                  <c:v>135.25299999999999</c:v>
                </c:pt>
                <c:pt idx="439">
                  <c:v>134.58500000000001</c:v>
                </c:pt>
                <c:pt idx="440">
                  <c:v>131.45199999999997</c:v>
                </c:pt>
                <c:pt idx="441">
                  <c:v>127.735</c:v>
                </c:pt>
                <c:pt idx="442">
                  <c:v>122.099</c:v>
                </c:pt>
                <c:pt idx="443">
                  <c:v>116.62500000000003</c:v>
                </c:pt>
                <c:pt idx="444">
                  <c:v>110.34699999999998</c:v>
                </c:pt>
                <c:pt idx="445">
                  <c:v>105.29899999999999</c:v>
                </c:pt>
                <c:pt idx="446">
                  <c:v>98.414999999999978</c:v>
                </c:pt>
                <c:pt idx="447">
                  <c:v>93.108999999999995</c:v>
                </c:pt>
                <c:pt idx="448">
                  <c:v>85.64800000000001</c:v>
                </c:pt>
                <c:pt idx="449">
                  <c:v>79.97999999999999</c:v>
                </c:pt>
                <c:pt idx="450">
                  <c:v>73.814999999999998</c:v>
                </c:pt>
                <c:pt idx="451">
                  <c:v>69.216999999999999</c:v>
                </c:pt>
                <c:pt idx="452">
                  <c:v>68.101000000000028</c:v>
                </c:pt>
                <c:pt idx="453">
                  <c:v>68.921000000000006</c:v>
                </c:pt>
                <c:pt idx="454">
                  <c:v>66.28700000000002</c:v>
                </c:pt>
                <c:pt idx="455">
                  <c:v>63.838000000000001</c:v>
                </c:pt>
                <c:pt idx="456">
                  <c:v>63.882000000000005</c:v>
                </c:pt>
                <c:pt idx="457">
                  <c:v>63.082000000000001</c:v>
                </c:pt>
                <c:pt idx="458">
                  <c:v>62.609000000000009</c:v>
                </c:pt>
                <c:pt idx="459">
                  <c:v>68.840999999999994</c:v>
                </c:pt>
                <c:pt idx="460">
                  <c:v>72.277000000000001</c:v>
                </c:pt>
                <c:pt idx="461">
                  <c:v>74.262999999999991</c:v>
                </c:pt>
                <c:pt idx="462">
                  <c:v>74.838999999999984</c:v>
                </c:pt>
                <c:pt idx="463">
                  <c:v>74.462000000000003</c:v>
                </c:pt>
                <c:pt idx="464">
                  <c:v>72.188000000000002</c:v>
                </c:pt>
                <c:pt idx="465">
                  <c:v>70.649000000000001</c:v>
                </c:pt>
                <c:pt idx="466">
                  <c:v>70.027000000000001</c:v>
                </c:pt>
                <c:pt idx="467">
                  <c:v>66.787999999999982</c:v>
                </c:pt>
                <c:pt idx="468">
                  <c:v>62.057000000000002</c:v>
                </c:pt>
                <c:pt idx="469">
                  <c:v>57.868999999999993</c:v>
                </c:pt>
                <c:pt idx="470">
                  <c:v>51.866</c:v>
                </c:pt>
                <c:pt idx="471">
                  <c:v>47.872000000000007</c:v>
                </c:pt>
                <c:pt idx="472">
                  <c:v>42.981000000000002</c:v>
                </c:pt>
                <c:pt idx="473">
                  <c:v>38.990000000000009</c:v>
                </c:pt>
                <c:pt idx="474">
                  <c:v>34.524999999999999</c:v>
                </c:pt>
                <c:pt idx="475">
                  <c:v>31.402000000000005</c:v>
                </c:pt>
                <c:pt idx="476">
                  <c:v>27.689</c:v>
                </c:pt>
                <c:pt idx="477">
                  <c:v>25.363</c:v>
                </c:pt>
                <c:pt idx="478">
                  <c:v>24.3</c:v>
                </c:pt>
                <c:pt idx="479">
                  <c:v>27.357000000000003</c:v>
                </c:pt>
                <c:pt idx="480">
                  <c:v>28.872999999999998</c:v>
                </c:pt>
                <c:pt idx="481">
                  <c:v>29.033000000000001</c:v>
                </c:pt>
                <c:pt idx="482">
                  <c:v>29.386999999999997</c:v>
                </c:pt>
                <c:pt idx="483">
                  <c:v>30.096</c:v>
                </c:pt>
                <c:pt idx="484">
                  <c:v>33.194999999999993</c:v>
                </c:pt>
                <c:pt idx="485">
                  <c:v>33.760999999999996</c:v>
                </c:pt>
                <c:pt idx="486">
                  <c:v>32.826999999999998</c:v>
                </c:pt>
                <c:pt idx="487">
                  <c:v>32.355000000000004</c:v>
                </c:pt>
                <c:pt idx="488">
                  <c:v>31.091999999999999</c:v>
                </c:pt>
                <c:pt idx="489">
                  <c:v>29.952999999999999</c:v>
                </c:pt>
                <c:pt idx="490">
                  <c:v>28.459</c:v>
                </c:pt>
                <c:pt idx="491">
                  <c:v>26.854999999999993</c:v>
                </c:pt>
                <c:pt idx="492">
                  <c:v>24.591000000000008</c:v>
                </c:pt>
                <c:pt idx="493">
                  <c:v>22.525000000000002</c:v>
                </c:pt>
                <c:pt idx="494">
                  <c:v>20.378000000000004</c:v>
                </c:pt>
                <c:pt idx="495">
                  <c:v>18.782999999999998</c:v>
                </c:pt>
                <c:pt idx="496">
                  <c:v>17.095999999999997</c:v>
                </c:pt>
                <c:pt idx="497">
                  <c:v>15.827999999999999</c:v>
                </c:pt>
                <c:pt idx="498">
                  <c:v>14.817999999999998</c:v>
                </c:pt>
                <c:pt idx="499">
                  <c:v>14.129999999999999</c:v>
                </c:pt>
                <c:pt idx="500">
                  <c:v>13.438999999999998</c:v>
                </c:pt>
                <c:pt idx="501">
                  <c:v>13.051</c:v>
                </c:pt>
                <c:pt idx="502">
                  <c:v>12.994</c:v>
                </c:pt>
                <c:pt idx="503">
                  <c:v>13.008000000000001</c:v>
                </c:pt>
                <c:pt idx="504">
                  <c:v>15.719999999999997</c:v>
                </c:pt>
                <c:pt idx="505">
                  <c:v>16.997000000000003</c:v>
                </c:pt>
                <c:pt idx="506">
                  <c:v>29.794000000000004</c:v>
                </c:pt>
                <c:pt idx="507">
                  <c:v>37.693999999999996</c:v>
                </c:pt>
                <c:pt idx="508">
                  <c:v>59.550000000000011</c:v>
                </c:pt>
                <c:pt idx="509">
                  <c:v>71.966999999999999</c:v>
                </c:pt>
                <c:pt idx="510">
                  <c:v>87</c:v>
                </c:pt>
                <c:pt idx="511">
                  <c:v>95.753</c:v>
                </c:pt>
                <c:pt idx="512">
                  <c:v>100.52999999999999</c:v>
                </c:pt>
                <c:pt idx="513">
                  <c:v>102.58199999999999</c:v>
                </c:pt>
                <c:pt idx="514">
                  <c:v>103.247</c:v>
                </c:pt>
                <c:pt idx="515">
                  <c:v>101.38800000000001</c:v>
                </c:pt>
                <c:pt idx="516">
                  <c:v>98.35899999999998</c:v>
                </c:pt>
                <c:pt idx="517">
                  <c:v>95.405999999999992</c:v>
                </c:pt>
                <c:pt idx="518">
                  <c:v>91.361999999999981</c:v>
                </c:pt>
                <c:pt idx="519">
                  <c:v>88.37700000000001</c:v>
                </c:pt>
                <c:pt idx="520">
                  <c:v>84.175000000000011</c:v>
                </c:pt>
                <c:pt idx="521">
                  <c:v>80.811999999999998</c:v>
                </c:pt>
                <c:pt idx="522">
                  <c:v>78.481999999999985</c:v>
                </c:pt>
                <c:pt idx="523">
                  <c:v>76.051999999999992</c:v>
                </c:pt>
                <c:pt idx="524">
                  <c:v>73.938000000000017</c:v>
                </c:pt>
                <c:pt idx="525">
                  <c:v>74.743999999999986</c:v>
                </c:pt>
                <c:pt idx="526">
                  <c:v>73.85799999999999</c:v>
                </c:pt>
                <c:pt idx="527">
                  <c:v>82.71399999999997</c:v>
                </c:pt>
                <c:pt idx="528">
                  <c:v>95.600000000000009</c:v>
                </c:pt>
                <c:pt idx="529">
                  <c:v>98.957999999999998</c:v>
                </c:pt>
                <c:pt idx="530">
                  <c:v>137.81300000000005</c:v>
                </c:pt>
                <c:pt idx="531">
                  <c:v>158.74200000000002</c:v>
                </c:pt>
                <c:pt idx="532">
                  <c:v>174.06800000000001</c:v>
                </c:pt>
                <c:pt idx="533">
                  <c:v>188.64900000000003</c:v>
                </c:pt>
                <c:pt idx="534">
                  <c:v>193.50300000000004</c:v>
                </c:pt>
                <c:pt idx="535">
                  <c:v>195.1</c:v>
                </c:pt>
                <c:pt idx="536">
                  <c:v>195.15599999999998</c:v>
                </c:pt>
                <c:pt idx="537">
                  <c:v>194.67099999999999</c:v>
                </c:pt>
                <c:pt idx="538">
                  <c:v>191.41400000000004</c:v>
                </c:pt>
                <c:pt idx="539">
                  <c:v>188.65099999999995</c:v>
                </c:pt>
                <c:pt idx="540">
                  <c:v>183.91699999999997</c:v>
                </c:pt>
                <c:pt idx="541">
                  <c:v>179.46099999999998</c:v>
                </c:pt>
                <c:pt idx="542">
                  <c:v>174.11653489279749</c:v>
                </c:pt>
                <c:pt idx="543">
                  <c:v>169.21200000000002</c:v>
                </c:pt>
                <c:pt idx="544">
                  <c:v>162.79300000000001</c:v>
                </c:pt>
                <c:pt idx="545">
                  <c:v>157.96199999999999</c:v>
                </c:pt>
                <c:pt idx="546">
                  <c:v>152.54400000000001</c:v>
                </c:pt>
                <c:pt idx="547">
                  <c:v>148.07900000000001</c:v>
                </c:pt>
                <c:pt idx="548">
                  <c:v>143.68600000000001</c:v>
                </c:pt>
                <c:pt idx="549">
                  <c:v>140.26900000000003</c:v>
                </c:pt>
                <c:pt idx="550">
                  <c:v>136.76899999999998</c:v>
                </c:pt>
                <c:pt idx="551">
                  <c:v>138.16399999999999</c:v>
                </c:pt>
                <c:pt idx="552">
                  <c:v>139.26999999999998</c:v>
                </c:pt>
                <c:pt idx="553">
                  <c:v>139.934</c:v>
                </c:pt>
                <c:pt idx="554">
                  <c:v>145.95400000000001</c:v>
                </c:pt>
                <c:pt idx="555">
                  <c:v>148.82899999999995</c:v>
                </c:pt>
                <c:pt idx="556">
                  <c:v>157.40400000000005</c:v>
                </c:pt>
                <c:pt idx="557">
                  <c:v>167.28200000000001</c:v>
                </c:pt>
                <c:pt idx="558">
                  <c:v>176.31900000000002</c:v>
                </c:pt>
                <c:pt idx="559">
                  <c:v>180.38100000000003</c:v>
                </c:pt>
                <c:pt idx="560">
                  <c:v>182.20600000000005</c:v>
                </c:pt>
                <c:pt idx="561">
                  <c:v>181.97699999999998</c:v>
                </c:pt>
                <c:pt idx="562">
                  <c:v>179.85400000000004</c:v>
                </c:pt>
                <c:pt idx="563">
                  <c:v>176.435</c:v>
                </c:pt>
                <c:pt idx="564">
                  <c:v>171.32400000000001</c:v>
                </c:pt>
                <c:pt idx="565">
                  <c:v>166.17699999999999</c:v>
                </c:pt>
                <c:pt idx="566">
                  <c:v>158.70500000000001</c:v>
                </c:pt>
                <c:pt idx="567">
                  <c:v>152.62900000000002</c:v>
                </c:pt>
                <c:pt idx="568">
                  <c:v>146.43699999999998</c:v>
                </c:pt>
                <c:pt idx="569">
                  <c:v>140.71300000000002</c:v>
                </c:pt>
                <c:pt idx="570">
                  <c:v>135.60299999999998</c:v>
                </c:pt>
                <c:pt idx="571">
                  <c:v>131.25100000000003</c:v>
                </c:pt>
                <c:pt idx="572">
                  <c:v>126.81600000000002</c:v>
                </c:pt>
                <c:pt idx="573">
                  <c:v>123.577</c:v>
                </c:pt>
                <c:pt idx="574">
                  <c:v>122.46000000000001</c:v>
                </c:pt>
                <c:pt idx="575">
                  <c:v>121.54800000000002</c:v>
                </c:pt>
                <c:pt idx="576">
                  <c:v>124.91900000000003</c:v>
                </c:pt>
                <c:pt idx="577">
                  <c:v>148.92700000000005</c:v>
                </c:pt>
                <c:pt idx="578">
                  <c:v>215.01200000000003</c:v>
                </c:pt>
                <c:pt idx="579">
                  <c:v>236.12400000000002</c:v>
                </c:pt>
                <c:pt idx="580">
                  <c:v>251.49200000000005</c:v>
                </c:pt>
                <c:pt idx="581">
                  <c:v>263.88900000000007</c:v>
                </c:pt>
                <c:pt idx="582">
                  <c:v>272.53000000000009</c:v>
                </c:pt>
                <c:pt idx="583">
                  <c:v>273.65100000000007</c:v>
                </c:pt>
                <c:pt idx="584">
                  <c:v>273.47200000000004</c:v>
                </c:pt>
                <c:pt idx="585">
                  <c:v>273.50400000000002</c:v>
                </c:pt>
                <c:pt idx="586">
                  <c:v>271.61400000000003</c:v>
                </c:pt>
                <c:pt idx="587">
                  <c:v>267.70100000000008</c:v>
                </c:pt>
                <c:pt idx="588">
                  <c:v>262.30799999999999</c:v>
                </c:pt>
                <c:pt idx="589">
                  <c:v>255.99699999999996</c:v>
                </c:pt>
                <c:pt idx="590">
                  <c:v>248.083</c:v>
                </c:pt>
                <c:pt idx="591">
                  <c:v>241.42500000000001</c:v>
                </c:pt>
                <c:pt idx="592">
                  <c:v>232.76100000000002</c:v>
                </c:pt>
                <c:pt idx="593">
                  <c:v>225.56000000000006</c:v>
                </c:pt>
                <c:pt idx="594">
                  <c:v>221.07199999999997</c:v>
                </c:pt>
                <c:pt idx="595">
                  <c:v>213.553</c:v>
                </c:pt>
                <c:pt idx="596">
                  <c:v>207.88200000000001</c:v>
                </c:pt>
                <c:pt idx="597">
                  <c:v>205.87599999999998</c:v>
                </c:pt>
                <c:pt idx="598">
                  <c:v>204.18399999999997</c:v>
                </c:pt>
                <c:pt idx="599">
                  <c:v>206.62299999999996</c:v>
                </c:pt>
                <c:pt idx="600">
                  <c:v>246.95300000000003</c:v>
                </c:pt>
                <c:pt idx="601">
                  <c:v>251.71400000000006</c:v>
                </c:pt>
                <c:pt idx="602">
                  <c:v>254.20000000000005</c:v>
                </c:pt>
                <c:pt idx="603">
                  <c:v>255.43000000000006</c:v>
                </c:pt>
                <c:pt idx="604">
                  <c:v>257.31010000000003</c:v>
                </c:pt>
                <c:pt idx="605">
                  <c:v>257.23400000000004</c:v>
                </c:pt>
                <c:pt idx="606">
                  <c:v>255.33400000000006</c:v>
                </c:pt>
                <c:pt idx="607">
                  <c:v>252.85300000000004</c:v>
                </c:pt>
                <c:pt idx="608">
                  <c:v>252.65400000000002</c:v>
                </c:pt>
                <c:pt idx="609">
                  <c:v>249.39100000000002</c:v>
                </c:pt>
                <c:pt idx="610">
                  <c:v>244.24200000000008</c:v>
                </c:pt>
                <c:pt idx="611">
                  <c:v>238.73199999999997</c:v>
                </c:pt>
                <c:pt idx="612">
                  <c:v>231.03700000000006</c:v>
                </c:pt>
                <c:pt idx="613">
                  <c:v>224.48099999999999</c:v>
                </c:pt>
                <c:pt idx="614">
                  <c:v>217.00600000000003</c:v>
                </c:pt>
                <c:pt idx="615">
                  <c:v>209.45999999999995</c:v>
                </c:pt>
                <c:pt idx="616">
                  <c:v>200.08300000000003</c:v>
                </c:pt>
                <c:pt idx="617">
                  <c:v>192.78899999999999</c:v>
                </c:pt>
                <c:pt idx="618">
                  <c:v>185.79599999999996</c:v>
                </c:pt>
                <c:pt idx="619">
                  <c:v>179.86500000000004</c:v>
                </c:pt>
                <c:pt idx="620">
                  <c:v>172.97600000000003</c:v>
                </c:pt>
                <c:pt idx="621">
                  <c:v>167.98099999999999</c:v>
                </c:pt>
                <c:pt idx="622">
                  <c:v>163.89400000000001</c:v>
                </c:pt>
                <c:pt idx="623">
                  <c:v>161.54300000000001</c:v>
                </c:pt>
                <c:pt idx="624">
                  <c:v>158.452</c:v>
                </c:pt>
                <c:pt idx="625">
                  <c:v>155.55099999999999</c:v>
                </c:pt>
                <c:pt idx="626">
                  <c:v>152.92899999999997</c:v>
                </c:pt>
                <c:pt idx="627">
                  <c:v>149.87700000000004</c:v>
                </c:pt>
                <c:pt idx="628">
                  <c:v>147.95600000000002</c:v>
                </c:pt>
                <c:pt idx="629">
                  <c:v>146.35499999999996</c:v>
                </c:pt>
                <c:pt idx="630">
                  <c:v>141.94599999999997</c:v>
                </c:pt>
                <c:pt idx="631">
                  <c:v>138.04100000000003</c:v>
                </c:pt>
                <c:pt idx="632">
                  <c:v>133.82799999999997</c:v>
                </c:pt>
                <c:pt idx="633">
                  <c:v>132.12</c:v>
                </c:pt>
                <c:pt idx="634">
                  <c:v>128.727</c:v>
                </c:pt>
                <c:pt idx="635">
                  <c:v>125.57899999999999</c:v>
                </c:pt>
                <c:pt idx="636">
                  <c:v>120.89299999999999</c:v>
                </c:pt>
                <c:pt idx="637">
                  <c:v>116.39000000000001</c:v>
                </c:pt>
                <c:pt idx="638">
                  <c:v>111.098</c:v>
                </c:pt>
                <c:pt idx="639">
                  <c:v>107.19899999999998</c:v>
                </c:pt>
                <c:pt idx="640">
                  <c:v>100.90683440236207</c:v>
                </c:pt>
                <c:pt idx="641">
                  <c:v>96.432791177498345</c:v>
                </c:pt>
                <c:pt idx="642">
                  <c:v>91.578247109898925</c:v>
                </c:pt>
                <c:pt idx="643">
                  <c:v>87.635955308680735</c:v>
                </c:pt>
                <c:pt idx="644">
                  <c:v>84.254119673237824</c:v>
                </c:pt>
                <c:pt idx="645">
                  <c:v>82.241383006213553</c:v>
                </c:pt>
                <c:pt idx="646">
                  <c:v>81.042419610106705</c:v>
                </c:pt>
                <c:pt idx="647">
                  <c:v>80.66200000000002</c:v>
                </c:pt>
                <c:pt idx="648">
                  <c:v>80.585000000000008</c:v>
                </c:pt>
                <c:pt idx="649">
                  <c:v>106.04899999999998</c:v>
                </c:pt>
                <c:pt idx="650">
                  <c:v>116.16399999999999</c:v>
                </c:pt>
                <c:pt idx="651">
                  <c:v>144.18100000000004</c:v>
                </c:pt>
                <c:pt idx="652">
                  <c:v>158.874</c:v>
                </c:pt>
                <c:pt idx="653">
                  <c:v>164.72400000000002</c:v>
                </c:pt>
                <c:pt idx="654">
                  <c:v>173.34500000000006</c:v>
                </c:pt>
                <c:pt idx="655">
                  <c:v>175.69400000000005</c:v>
                </c:pt>
                <c:pt idx="656">
                  <c:v>175.01400000000001</c:v>
                </c:pt>
                <c:pt idx="657">
                  <c:v>172.572</c:v>
                </c:pt>
                <c:pt idx="658">
                  <c:v>168.30400000000006</c:v>
                </c:pt>
                <c:pt idx="659">
                  <c:v>164.46299999999997</c:v>
                </c:pt>
                <c:pt idx="660">
                  <c:v>158.99799999999999</c:v>
                </c:pt>
                <c:pt idx="661">
                  <c:v>154.71300000000005</c:v>
                </c:pt>
                <c:pt idx="662">
                  <c:v>148.00400000000002</c:v>
                </c:pt>
                <c:pt idx="663">
                  <c:v>142.52639999999997</c:v>
                </c:pt>
                <c:pt idx="664">
                  <c:v>135.46600000000001</c:v>
                </c:pt>
                <c:pt idx="665">
                  <c:v>129.94799999999998</c:v>
                </c:pt>
                <c:pt idx="666">
                  <c:v>124.44999999999999</c:v>
                </c:pt>
                <c:pt idx="667">
                  <c:v>120.28800000000001</c:v>
                </c:pt>
                <c:pt idx="668">
                  <c:v>117.24299999999998</c:v>
                </c:pt>
                <c:pt idx="669">
                  <c:v>114.008</c:v>
                </c:pt>
                <c:pt idx="670">
                  <c:v>111.22899999999997</c:v>
                </c:pt>
                <c:pt idx="671">
                  <c:v>109.57800000000002</c:v>
                </c:pt>
                <c:pt idx="672">
                  <c:v>109.08999999999999</c:v>
                </c:pt>
                <c:pt idx="673">
                  <c:v>109.27599999999998</c:v>
                </c:pt>
                <c:pt idx="674">
                  <c:v>109.989</c:v>
                </c:pt>
                <c:pt idx="675">
                  <c:v>110.22499999999999</c:v>
                </c:pt>
                <c:pt idx="676">
                  <c:v>109.79</c:v>
                </c:pt>
                <c:pt idx="677">
                  <c:v>109.089</c:v>
                </c:pt>
                <c:pt idx="678">
                  <c:v>111.68500000000002</c:v>
                </c:pt>
                <c:pt idx="679">
                  <c:v>109.68699999999997</c:v>
                </c:pt>
                <c:pt idx="680">
                  <c:v>106.46700000000001</c:v>
                </c:pt>
                <c:pt idx="681">
                  <c:v>104.04800000000002</c:v>
                </c:pt>
                <c:pt idx="682">
                  <c:v>101.54800000000002</c:v>
                </c:pt>
                <c:pt idx="683">
                  <c:v>98.38</c:v>
                </c:pt>
                <c:pt idx="684">
                  <c:v>93.47699999999999</c:v>
                </c:pt>
                <c:pt idx="685">
                  <c:v>89.206000000000003</c:v>
                </c:pt>
                <c:pt idx="686">
                  <c:v>83.846000000000004</c:v>
                </c:pt>
                <c:pt idx="687">
                  <c:v>79.553000000000011</c:v>
                </c:pt>
                <c:pt idx="688">
                  <c:v>74.565999999999988</c:v>
                </c:pt>
                <c:pt idx="689">
                  <c:v>70.295999999999992</c:v>
                </c:pt>
                <c:pt idx="690">
                  <c:v>65.506</c:v>
                </c:pt>
                <c:pt idx="691">
                  <c:v>61.737000000000002</c:v>
                </c:pt>
                <c:pt idx="692">
                  <c:v>58.149000000000001</c:v>
                </c:pt>
                <c:pt idx="693">
                  <c:v>56.27000000000001</c:v>
                </c:pt>
                <c:pt idx="694">
                  <c:v>54.35</c:v>
                </c:pt>
                <c:pt idx="695">
                  <c:v>54.673999999999999</c:v>
                </c:pt>
                <c:pt idx="696">
                  <c:v>60.652999999999992</c:v>
                </c:pt>
                <c:pt idx="697">
                  <c:v>76.410999999999973</c:v>
                </c:pt>
                <c:pt idx="698">
                  <c:v>81.547999999999988</c:v>
                </c:pt>
                <c:pt idx="699">
                  <c:v>83.11399999999999</c:v>
                </c:pt>
                <c:pt idx="700">
                  <c:v>83.524999999999991</c:v>
                </c:pt>
                <c:pt idx="701">
                  <c:v>86.741</c:v>
                </c:pt>
                <c:pt idx="702">
                  <c:v>88.501999999999995</c:v>
                </c:pt>
                <c:pt idx="703">
                  <c:v>88.85599999999998</c:v>
                </c:pt>
                <c:pt idx="704">
                  <c:v>87.474999999999994</c:v>
                </c:pt>
                <c:pt idx="705">
                  <c:v>85.436999999999983</c:v>
                </c:pt>
                <c:pt idx="706">
                  <c:v>82.945000000000007</c:v>
                </c:pt>
                <c:pt idx="707">
                  <c:v>79.695999999999998</c:v>
                </c:pt>
                <c:pt idx="708">
                  <c:v>75.891000000000005</c:v>
                </c:pt>
                <c:pt idx="709">
                  <c:v>71.668000000000006</c:v>
                </c:pt>
                <c:pt idx="710">
                  <c:v>66.720000000000013</c:v>
                </c:pt>
                <c:pt idx="711">
                  <c:v>62.771000000000001</c:v>
                </c:pt>
                <c:pt idx="712">
                  <c:v>57.839000000000013</c:v>
                </c:pt>
                <c:pt idx="713">
                  <c:v>53.719000000000001</c:v>
                </c:pt>
                <c:pt idx="714">
                  <c:v>48.96100000000002</c:v>
                </c:pt>
                <c:pt idx="715">
                  <c:v>45.521999999999998</c:v>
                </c:pt>
                <c:pt idx="716">
                  <c:v>42.152999999999992</c:v>
                </c:pt>
                <c:pt idx="717">
                  <c:v>40.429999999999993</c:v>
                </c:pt>
                <c:pt idx="718">
                  <c:v>39.149999999999991</c:v>
                </c:pt>
                <c:pt idx="719">
                  <c:v>38.425000000000011</c:v>
                </c:pt>
                <c:pt idx="720">
                  <c:v>37.913999999999994</c:v>
                </c:pt>
                <c:pt idx="721">
                  <c:v>40.488999999999997</c:v>
                </c:pt>
                <c:pt idx="722">
                  <c:v>57.534000000000006</c:v>
                </c:pt>
                <c:pt idx="723">
                  <c:v>60.036999999999999</c:v>
                </c:pt>
                <c:pt idx="724">
                  <c:v>65.980999999999995</c:v>
                </c:pt>
                <c:pt idx="725">
                  <c:v>68.523999999999987</c:v>
                </c:pt>
                <c:pt idx="726">
                  <c:v>68.448999999999984</c:v>
                </c:pt>
                <c:pt idx="727">
                  <c:v>68.374999999999986</c:v>
                </c:pt>
                <c:pt idx="728">
                  <c:v>67.071999999999989</c:v>
                </c:pt>
                <c:pt idx="729">
                  <c:v>66.664999999999992</c:v>
                </c:pt>
                <c:pt idx="730">
                  <c:v>64.704999999999998</c:v>
                </c:pt>
                <c:pt idx="731">
                  <c:v>63.741999999999997</c:v>
                </c:pt>
                <c:pt idx="732">
                  <c:v>60.893000000000001</c:v>
                </c:pt>
                <c:pt idx="733">
                  <c:v>56.571999999999989</c:v>
                </c:pt>
                <c:pt idx="734">
                  <c:v>53.460000000000008</c:v>
                </c:pt>
                <c:pt idx="735">
                  <c:v>50.116000000000007</c:v>
                </c:pt>
                <c:pt idx="736">
                  <c:v>46.007999999999988</c:v>
                </c:pt>
                <c:pt idx="737">
                  <c:v>42.915000000000013</c:v>
                </c:pt>
                <c:pt idx="738">
                  <c:v>39.550000000000011</c:v>
                </c:pt>
                <c:pt idx="739">
                  <c:v>37.120999999999988</c:v>
                </c:pt>
                <c:pt idx="740">
                  <c:v>34.976000000000006</c:v>
                </c:pt>
                <c:pt idx="741">
                  <c:v>33.132999999999996</c:v>
                </c:pt>
                <c:pt idx="742">
                  <c:v>32.343000000000004</c:v>
                </c:pt>
                <c:pt idx="743">
                  <c:v>36.934000000000005</c:v>
                </c:pt>
                <c:pt idx="744">
                  <c:v>47.985000000000007</c:v>
                </c:pt>
                <c:pt idx="745">
                  <c:v>90.422000000000011</c:v>
                </c:pt>
                <c:pt idx="746">
                  <c:v>165.39399999999998</c:v>
                </c:pt>
                <c:pt idx="747">
                  <c:v>187.11200000000005</c:v>
                </c:pt>
                <c:pt idx="748">
                  <c:v>218.33100000000007</c:v>
                </c:pt>
                <c:pt idx="749">
                  <c:v>235.49600000000004</c:v>
                </c:pt>
                <c:pt idx="750">
                  <c:v>247.77000000000004</c:v>
                </c:pt>
                <c:pt idx="751">
                  <c:v>262.04600000000005</c:v>
                </c:pt>
                <c:pt idx="752">
                  <c:v>268.63</c:v>
                </c:pt>
                <c:pt idx="753">
                  <c:v>270.58100000000007</c:v>
                </c:pt>
                <c:pt idx="754">
                  <c:v>269.19799999999998</c:v>
                </c:pt>
                <c:pt idx="755">
                  <c:v>267.69300000000004</c:v>
                </c:pt>
                <c:pt idx="756">
                  <c:v>266.64400000000006</c:v>
                </c:pt>
                <c:pt idx="757">
                  <c:v>263.21499999999992</c:v>
                </c:pt>
                <c:pt idx="758">
                  <c:v>258.38900000000001</c:v>
                </c:pt>
                <c:pt idx="759">
                  <c:v>253.57000000000002</c:v>
                </c:pt>
                <c:pt idx="760">
                  <c:v>248.70000000000002</c:v>
                </c:pt>
                <c:pt idx="761">
                  <c:v>244.06200000000001</c:v>
                </c:pt>
                <c:pt idx="762">
                  <c:v>239.77900000000002</c:v>
                </c:pt>
                <c:pt idx="763">
                  <c:v>235.19300000000004</c:v>
                </c:pt>
                <c:pt idx="764">
                  <c:v>232.84199999999998</c:v>
                </c:pt>
                <c:pt idx="765">
                  <c:v>230.608</c:v>
                </c:pt>
                <c:pt idx="766">
                  <c:v>226.81300000000002</c:v>
                </c:pt>
                <c:pt idx="767">
                  <c:v>227.17</c:v>
                </c:pt>
                <c:pt idx="768">
                  <c:v>251.03100000000003</c:v>
                </c:pt>
                <c:pt idx="769">
                  <c:v>283.22700000000009</c:v>
                </c:pt>
                <c:pt idx="770">
                  <c:v>283.113</c:v>
                </c:pt>
                <c:pt idx="771">
                  <c:v>284.21499999999997</c:v>
                </c:pt>
                <c:pt idx="772">
                  <c:v>285.541</c:v>
                </c:pt>
                <c:pt idx="773">
                  <c:v>287.16700000000003</c:v>
                </c:pt>
                <c:pt idx="774">
                  <c:v>287.51800000000009</c:v>
                </c:pt>
                <c:pt idx="775">
                  <c:v>288.04400000000004</c:v>
                </c:pt>
                <c:pt idx="776">
                  <c:v>288.20699999999999</c:v>
                </c:pt>
                <c:pt idx="777">
                  <c:v>287.81700000000001</c:v>
                </c:pt>
                <c:pt idx="778">
                  <c:v>283.37099999999998</c:v>
                </c:pt>
                <c:pt idx="779">
                  <c:v>279.66000000000003</c:v>
                </c:pt>
                <c:pt idx="780">
                  <c:v>274.45999999999998</c:v>
                </c:pt>
                <c:pt idx="781">
                  <c:v>269.36399999999992</c:v>
                </c:pt>
                <c:pt idx="782">
                  <c:v>262.04500000000002</c:v>
                </c:pt>
                <c:pt idx="783">
                  <c:v>255.00699999999995</c:v>
                </c:pt>
                <c:pt idx="784">
                  <c:v>247.96600000000004</c:v>
                </c:pt>
                <c:pt idx="785">
                  <c:v>241.30100000000002</c:v>
                </c:pt>
                <c:pt idx="786">
                  <c:v>234.06400000000002</c:v>
                </c:pt>
                <c:pt idx="787">
                  <c:v>227.958</c:v>
                </c:pt>
                <c:pt idx="788">
                  <c:v>222.05700000000004</c:v>
                </c:pt>
                <c:pt idx="789">
                  <c:v>218.62900000000002</c:v>
                </c:pt>
                <c:pt idx="790">
                  <c:v>216.738</c:v>
                </c:pt>
                <c:pt idx="791">
                  <c:v>215.74199999999999</c:v>
                </c:pt>
                <c:pt idx="792">
                  <c:v>214.94300000000004</c:v>
                </c:pt>
                <c:pt idx="793">
                  <c:v>212.55800000000002</c:v>
                </c:pt>
                <c:pt idx="794">
                  <c:v>220.75800000000001</c:v>
                </c:pt>
                <c:pt idx="795">
                  <c:v>222.72200000000004</c:v>
                </c:pt>
                <c:pt idx="796">
                  <c:v>221.93299999999996</c:v>
                </c:pt>
                <c:pt idx="797">
                  <c:v>220.47399999999999</c:v>
                </c:pt>
                <c:pt idx="798">
                  <c:v>219.17300000000006</c:v>
                </c:pt>
                <c:pt idx="799">
                  <c:v>217.51100000000002</c:v>
                </c:pt>
                <c:pt idx="800">
                  <c:v>212.97400000000002</c:v>
                </c:pt>
                <c:pt idx="801">
                  <c:v>208.42</c:v>
                </c:pt>
                <c:pt idx="802">
                  <c:v>202.31799999999998</c:v>
                </c:pt>
                <c:pt idx="803">
                  <c:v>197.53299999999999</c:v>
                </c:pt>
                <c:pt idx="804">
                  <c:v>192.69199999999998</c:v>
                </c:pt>
                <c:pt idx="805">
                  <c:v>188.20599999999999</c:v>
                </c:pt>
                <c:pt idx="806">
                  <c:v>181.03700000000003</c:v>
                </c:pt>
                <c:pt idx="807">
                  <c:v>175.178</c:v>
                </c:pt>
                <c:pt idx="808">
                  <c:v>168.84499999999997</c:v>
                </c:pt>
                <c:pt idx="809">
                  <c:v>163.12499999999997</c:v>
                </c:pt>
                <c:pt idx="810">
                  <c:v>156.875</c:v>
                </c:pt>
                <c:pt idx="811">
                  <c:v>152.30599999999998</c:v>
                </c:pt>
                <c:pt idx="812">
                  <c:v>146.74300000000002</c:v>
                </c:pt>
                <c:pt idx="813">
                  <c:v>142.65700000000004</c:v>
                </c:pt>
                <c:pt idx="814">
                  <c:v>139.67499999999998</c:v>
                </c:pt>
                <c:pt idx="815">
                  <c:v>138.86199999999997</c:v>
                </c:pt>
                <c:pt idx="816">
                  <c:v>148.21700000000001</c:v>
                </c:pt>
                <c:pt idx="817">
                  <c:v>175.81400000000002</c:v>
                </c:pt>
                <c:pt idx="818">
                  <c:v>219.03299999999999</c:v>
                </c:pt>
                <c:pt idx="819">
                  <c:v>241.56600000000003</c:v>
                </c:pt>
                <c:pt idx="820">
                  <c:v>248.66800000000001</c:v>
                </c:pt>
                <c:pt idx="821">
                  <c:v>256.72399999999999</c:v>
                </c:pt>
                <c:pt idx="822">
                  <c:v>262.02199999999999</c:v>
                </c:pt>
                <c:pt idx="823">
                  <c:v>263.15100000000001</c:v>
                </c:pt>
                <c:pt idx="824">
                  <c:v>261.35099999999994</c:v>
                </c:pt>
                <c:pt idx="825">
                  <c:v>258.78500000000003</c:v>
                </c:pt>
                <c:pt idx="826">
                  <c:v>254.20699999999997</c:v>
                </c:pt>
                <c:pt idx="827">
                  <c:v>249.74199999999996</c:v>
                </c:pt>
                <c:pt idx="828">
                  <c:v>244.06100000000001</c:v>
                </c:pt>
                <c:pt idx="829">
                  <c:v>238.93899999999994</c:v>
                </c:pt>
                <c:pt idx="830">
                  <c:v>232.30099999999999</c:v>
                </c:pt>
                <c:pt idx="831">
                  <c:v>226.83399999999992</c:v>
                </c:pt>
                <c:pt idx="832">
                  <c:v>220.61700000000002</c:v>
                </c:pt>
                <c:pt idx="833">
                  <c:v>215.42900000000003</c:v>
                </c:pt>
                <c:pt idx="834">
                  <c:v>208.70399999999992</c:v>
                </c:pt>
                <c:pt idx="835">
                  <c:v>203.511</c:v>
                </c:pt>
                <c:pt idx="836">
                  <c:v>202.46500000000003</c:v>
                </c:pt>
                <c:pt idx="837">
                  <c:v>200.09200000000004</c:v>
                </c:pt>
                <c:pt idx="838">
                  <c:v>197.61100000000002</c:v>
                </c:pt>
                <c:pt idx="839">
                  <c:v>195.40900000000005</c:v>
                </c:pt>
                <c:pt idx="840">
                  <c:v>193.57699999999994</c:v>
                </c:pt>
                <c:pt idx="841">
                  <c:v>194.82600000000008</c:v>
                </c:pt>
                <c:pt idx="842">
                  <c:v>195.23899999999998</c:v>
                </c:pt>
                <c:pt idx="843">
                  <c:v>201.67999999999998</c:v>
                </c:pt>
                <c:pt idx="844">
                  <c:v>200.62400000000002</c:v>
                </c:pt>
                <c:pt idx="845">
                  <c:v>199.83899999999994</c:v>
                </c:pt>
                <c:pt idx="846">
                  <c:v>202.05700000000002</c:v>
                </c:pt>
                <c:pt idx="847">
                  <c:v>200.57300000000004</c:v>
                </c:pt>
                <c:pt idx="848">
                  <c:v>197.995</c:v>
                </c:pt>
                <c:pt idx="849">
                  <c:v>194.98100000000002</c:v>
                </c:pt>
                <c:pt idx="850">
                  <c:v>191.11899999999997</c:v>
                </c:pt>
                <c:pt idx="851">
                  <c:v>187.81700000000001</c:v>
                </c:pt>
                <c:pt idx="852">
                  <c:v>183.11800000000002</c:v>
                </c:pt>
                <c:pt idx="853">
                  <c:v>178.26599999999999</c:v>
                </c:pt>
                <c:pt idx="854">
                  <c:v>171.01300000000001</c:v>
                </c:pt>
                <c:pt idx="855">
                  <c:v>165.453</c:v>
                </c:pt>
                <c:pt idx="856">
                  <c:v>159.148</c:v>
                </c:pt>
                <c:pt idx="857">
                  <c:v>154.05500000000001</c:v>
                </c:pt>
                <c:pt idx="858">
                  <c:v>148.13199999999998</c:v>
                </c:pt>
                <c:pt idx="859">
                  <c:v>144.34999999999997</c:v>
                </c:pt>
                <c:pt idx="860">
                  <c:v>139.76500000000001</c:v>
                </c:pt>
                <c:pt idx="861">
                  <c:v>136.06700000000004</c:v>
                </c:pt>
                <c:pt idx="862">
                  <c:v>134.65899999999999</c:v>
                </c:pt>
                <c:pt idx="863">
                  <c:v>133.62699999999998</c:v>
                </c:pt>
                <c:pt idx="864">
                  <c:v>131.916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68-4FEB-BD69-6B29EA2519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4026368"/>
        <c:axId val="98880128"/>
      </c:lineChart>
      <c:catAx>
        <c:axId val="94026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45445134575569357"/>
              <c:y val="0.879356550229888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endParaRPr lang="en-US"/>
          </a:p>
        </c:txPr>
        <c:crossAx val="98880128"/>
        <c:crosses val="autoZero"/>
        <c:auto val="0"/>
        <c:lblAlgn val="ctr"/>
        <c:lblOffset val="100"/>
        <c:tickLblSkip val="8"/>
        <c:tickMarkSkip val="8"/>
        <c:noMultiLvlLbl val="0"/>
      </c:catAx>
      <c:valAx>
        <c:axId val="98880128"/>
        <c:scaling>
          <c:orientation val="minMax"/>
          <c:max val="3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  <a:r>
                  <a:rPr lang="en-US"/>
                  <a:t>MCM</a:t>
                </a:r>
                <a:endParaRPr lang="el-GR"/>
              </a:p>
            </c:rich>
          </c:tx>
          <c:layout>
            <c:manualLayout>
              <c:xMode val="edge"/>
              <c:yMode val="edge"/>
              <c:x val="2.5291317613261588E-2"/>
              <c:y val="0.44502144324779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26368"/>
        <c:crosses val="autoZero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r>
              <a:rPr lang="el-GR"/>
              <a:t> ΑΠΟΘΗΚΕΥΣΗ  ΝΕΡΟΥ  ΣΕ ΟΛΑ ΤΑ ΦΡΑΓΜΑΤΑ        
1/1/1988 -1/</a:t>
            </a:r>
            <a:r>
              <a:rPr lang="en-US"/>
              <a:t>1</a:t>
            </a:r>
            <a:r>
              <a:rPr lang="el-GR"/>
              <a:t>/20</a:t>
            </a:r>
            <a:r>
              <a:rPr lang="en-US"/>
              <a:t>24</a:t>
            </a:r>
            <a:r>
              <a:rPr lang="el-GR"/>
              <a:t>
</a:t>
            </a:r>
          </a:p>
        </c:rich>
      </c:tx>
      <c:layout>
        <c:manualLayout>
          <c:xMode val="edge"/>
          <c:yMode val="edge"/>
          <c:x val="0.30005682711765519"/>
          <c:y val="3.46787649792462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775186889921029E-2"/>
          <c:y val="0.14168029565481197"/>
          <c:w val="0.85181658051731546"/>
          <c:h val="0.631496476688233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numRef>
              <c:f>'DATA88-2024'!$A$6:$A$870</c:f>
              <c:numCache>
                <c:formatCode>General</c:formatCode>
                <c:ptCount val="865"/>
                <c:pt idx="0" formatCode="d\-mmm\-yy">
                  <c:v>32143</c:v>
                </c:pt>
                <c:pt idx="24" formatCode="d\-mmm\-yy">
                  <c:v>32509</c:v>
                </c:pt>
                <c:pt idx="48" formatCode="d\-mmm\-yy">
                  <c:v>32874</c:v>
                </c:pt>
                <c:pt idx="72" formatCode="d\-mmm\-yy">
                  <c:v>33239</c:v>
                </c:pt>
                <c:pt idx="96" formatCode="d\-mmm\-yy">
                  <c:v>33604</c:v>
                </c:pt>
                <c:pt idx="120" formatCode="d\-mmm\-yy">
                  <c:v>33970</c:v>
                </c:pt>
                <c:pt idx="144" formatCode="d\-mmm\-yy">
                  <c:v>34335</c:v>
                </c:pt>
                <c:pt idx="168" formatCode="d\-mmm\-yy">
                  <c:v>34700</c:v>
                </c:pt>
                <c:pt idx="192" formatCode="d\-mmm\-yy">
                  <c:v>35065</c:v>
                </c:pt>
                <c:pt idx="216" formatCode="d\-mmm\-yy">
                  <c:v>35431</c:v>
                </c:pt>
                <c:pt idx="240" formatCode="d\-mmm\-yy">
                  <c:v>35796</c:v>
                </c:pt>
                <c:pt idx="264" formatCode="d\-mmm\-yy">
                  <c:v>36161</c:v>
                </c:pt>
                <c:pt idx="288" formatCode="d\-mmm\-yy">
                  <c:v>36526</c:v>
                </c:pt>
                <c:pt idx="312" formatCode="d\-mmm\-yy">
                  <c:v>36892</c:v>
                </c:pt>
                <c:pt idx="336" formatCode="d\-mmm\-yy">
                  <c:v>37257</c:v>
                </c:pt>
                <c:pt idx="360" formatCode="d\-mmm\-yy">
                  <c:v>37622</c:v>
                </c:pt>
                <c:pt idx="384" formatCode="d\-mmm\-yy">
                  <c:v>37987</c:v>
                </c:pt>
                <c:pt idx="408" formatCode="d\-mmm\-yy">
                  <c:v>38353</c:v>
                </c:pt>
                <c:pt idx="432" formatCode="d\-mmm\-yy">
                  <c:v>38718</c:v>
                </c:pt>
                <c:pt idx="456" formatCode="d\-mmm\-yy">
                  <c:v>39083</c:v>
                </c:pt>
                <c:pt idx="480" formatCode="d\-mmm\-yy">
                  <c:v>39448</c:v>
                </c:pt>
                <c:pt idx="504" formatCode="d\-mmm\-yy">
                  <c:v>39814</c:v>
                </c:pt>
                <c:pt idx="528" formatCode="d\-mmm\-yy">
                  <c:v>40179</c:v>
                </c:pt>
                <c:pt idx="552" formatCode="d\-mmm\-yy">
                  <c:v>40544</c:v>
                </c:pt>
                <c:pt idx="576" formatCode="d\-mmm\-yy">
                  <c:v>40909</c:v>
                </c:pt>
                <c:pt idx="600" formatCode="d\-mmm\-yy">
                  <c:v>41275</c:v>
                </c:pt>
                <c:pt idx="624" formatCode="d\-mmm\-yy">
                  <c:v>41640</c:v>
                </c:pt>
                <c:pt idx="648" formatCode="d\-mmm\-yy">
                  <c:v>42005</c:v>
                </c:pt>
                <c:pt idx="672" formatCode="d\-mmm\-yy">
                  <c:v>42370</c:v>
                </c:pt>
                <c:pt idx="696" formatCode="d\-mmm\-yy">
                  <c:v>42736</c:v>
                </c:pt>
                <c:pt idx="720" formatCode="d\-mmm\-yy">
                  <c:v>43101</c:v>
                </c:pt>
                <c:pt idx="744" formatCode="d\-mmm\-yy">
                  <c:v>43466</c:v>
                </c:pt>
                <c:pt idx="768" formatCode="d\-mmm\-yy">
                  <c:v>43831</c:v>
                </c:pt>
                <c:pt idx="792" formatCode="d\-mmm\-yy">
                  <c:v>44197</c:v>
                </c:pt>
                <c:pt idx="816" formatCode="d\-mmm\-yy">
                  <c:v>44562</c:v>
                </c:pt>
                <c:pt idx="840" formatCode="d\-mmm\-yy">
                  <c:v>44927</c:v>
                </c:pt>
                <c:pt idx="864" formatCode="d\-mmm\-yy">
                  <c:v>45292</c:v>
                </c:pt>
              </c:numCache>
            </c:numRef>
          </c:cat>
          <c:val>
            <c:numRef>
              <c:f>'DATA88-2024'!$W$6:$W$870</c:f>
              <c:numCache>
                <c:formatCode>0.000</c:formatCode>
                <c:ptCount val="865"/>
                <c:pt idx="0">
                  <c:v>68.793210000000016</c:v>
                </c:pt>
                <c:pt idx="1">
                  <c:v>70.974999999999994</c:v>
                </c:pt>
                <c:pt idx="2">
                  <c:v>88.50500000000001</c:v>
                </c:pt>
                <c:pt idx="3">
                  <c:v>96.523999999999972</c:v>
                </c:pt>
                <c:pt idx="4">
                  <c:v>116.11699999999999</c:v>
                </c:pt>
                <c:pt idx="5">
                  <c:v>151.64200000000002</c:v>
                </c:pt>
                <c:pt idx="6">
                  <c:v>170.01500000000004</c:v>
                </c:pt>
                <c:pt idx="7">
                  <c:v>173.95060000000001</c:v>
                </c:pt>
                <c:pt idx="8">
                  <c:v>174.31659999999999</c:v>
                </c:pt>
                <c:pt idx="9">
                  <c:v>174.03500000000003</c:v>
                </c:pt>
                <c:pt idx="10">
                  <c:v>172.23500000000001</c:v>
                </c:pt>
                <c:pt idx="11">
                  <c:v>169.61800000000002</c:v>
                </c:pt>
                <c:pt idx="12">
                  <c:v>166.71099999999998</c:v>
                </c:pt>
                <c:pt idx="13">
                  <c:v>162.33000000000004</c:v>
                </c:pt>
                <c:pt idx="14">
                  <c:v>156.56100000000001</c:v>
                </c:pt>
                <c:pt idx="15">
                  <c:v>151.64999999999998</c:v>
                </c:pt>
                <c:pt idx="16">
                  <c:v>145.14900000000003</c:v>
                </c:pt>
                <c:pt idx="17">
                  <c:v>139.33100000000002</c:v>
                </c:pt>
                <c:pt idx="18">
                  <c:v>133.27599999999998</c:v>
                </c:pt>
                <c:pt idx="19">
                  <c:v>130.07900000000001</c:v>
                </c:pt>
                <c:pt idx="20">
                  <c:v>128.601</c:v>
                </c:pt>
                <c:pt idx="21">
                  <c:v>128.76599999999999</c:v>
                </c:pt>
                <c:pt idx="22">
                  <c:v>128.96199999999999</c:v>
                </c:pt>
                <c:pt idx="23">
                  <c:v>129.214</c:v>
                </c:pt>
                <c:pt idx="24">
                  <c:v>144.303</c:v>
                </c:pt>
                <c:pt idx="25">
                  <c:v>178.73900000000003</c:v>
                </c:pt>
                <c:pt idx="26">
                  <c:v>188.40100000000007</c:v>
                </c:pt>
                <c:pt idx="27">
                  <c:v>192.19700000000003</c:v>
                </c:pt>
                <c:pt idx="28">
                  <c:v>195.16900000000004</c:v>
                </c:pt>
                <c:pt idx="29">
                  <c:v>197.38700000000003</c:v>
                </c:pt>
                <c:pt idx="30">
                  <c:v>198.86700000000002</c:v>
                </c:pt>
                <c:pt idx="31">
                  <c:v>197.04800000000003</c:v>
                </c:pt>
                <c:pt idx="32">
                  <c:v>193.12499999999997</c:v>
                </c:pt>
                <c:pt idx="33">
                  <c:v>189.70400000000001</c:v>
                </c:pt>
                <c:pt idx="34">
                  <c:v>183.93600000000001</c:v>
                </c:pt>
                <c:pt idx="35">
                  <c:v>179.18699999999998</c:v>
                </c:pt>
                <c:pt idx="36">
                  <c:v>173.25000000000003</c:v>
                </c:pt>
                <c:pt idx="37">
                  <c:v>167.78299999999996</c:v>
                </c:pt>
                <c:pt idx="38">
                  <c:v>160.87</c:v>
                </c:pt>
                <c:pt idx="39">
                  <c:v>154.71060000000003</c:v>
                </c:pt>
                <c:pt idx="40">
                  <c:v>147.06300000000002</c:v>
                </c:pt>
                <c:pt idx="41">
                  <c:v>141.12949999999998</c:v>
                </c:pt>
                <c:pt idx="42">
                  <c:v>135.10700000000006</c:v>
                </c:pt>
                <c:pt idx="43">
                  <c:v>130.828</c:v>
                </c:pt>
                <c:pt idx="44">
                  <c:v>127.04939999999999</c:v>
                </c:pt>
                <c:pt idx="45">
                  <c:v>124.77140000000001</c:v>
                </c:pt>
                <c:pt idx="46">
                  <c:v>123.58299999999998</c:v>
                </c:pt>
                <c:pt idx="47">
                  <c:v>122.57749999999999</c:v>
                </c:pt>
                <c:pt idx="48">
                  <c:v>121.90799999999999</c:v>
                </c:pt>
                <c:pt idx="49">
                  <c:v>121.19199999999998</c:v>
                </c:pt>
                <c:pt idx="50">
                  <c:v>120.00050000000002</c:v>
                </c:pt>
                <c:pt idx="51">
                  <c:v>126.73399999999999</c:v>
                </c:pt>
                <c:pt idx="52">
                  <c:v>134.55599999999998</c:v>
                </c:pt>
                <c:pt idx="53">
                  <c:v>137.661</c:v>
                </c:pt>
                <c:pt idx="54">
                  <c:v>137.422</c:v>
                </c:pt>
                <c:pt idx="55">
                  <c:v>136.17600000000004</c:v>
                </c:pt>
                <c:pt idx="56">
                  <c:v>132.90699999999998</c:v>
                </c:pt>
                <c:pt idx="57">
                  <c:v>129.11100000000002</c:v>
                </c:pt>
                <c:pt idx="58">
                  <c:v>123.46999999999997</c:v>
                </c:pt>
                <c:pt idx="59">
                  <c:v>118.14700000000001</c:v>
                </c:pt>
                <c:pt idx="60">
                  <c:v>111.88099999999999</c:v>
                </c:pt>
                <c:pt idx="61">
                  <c:v>105.94400000000002</c:v>
                </c:pt>
                <c:pt idx="62">
                  <c:v>98.339999999999989</c:v>
                </c:pt>
                <c:pt idx="63">
                  <c:v>91.865999999999971</c:v>
                </c:pt>
                <c:pt idx="64">
                  <c:v>84.9</c:v>
                </c:pt>
                <c:pt idx="65">
                  <c:v>79.569000000000003</c:v>
                </c:pt>
                <c:pt idx="66">
                  <c:v>73.376999999999995</c:v>
                </c:pt>
                <c:pt idx="67">
                  <c:v>68.727999999999994</c:v>
                </c:pt>
                <c:pt idx="68">
                  <c:v>63.817999999999998</c:v>
                </c:pt>
                <c:pt idx="69">
                  <c:v>61.092000000000013</c:v>
                </c:pt>
                <c:pt idx="70">
                  <c:v>58.231999999999999</c:v>
                </c:pt>
                <c:pt idx="71">
                  <c:v>56.932000000000002</c:v>
                </c:pt>
                <c:pt idx="72">
                  <c:v>55.151000000000003</c:v>
                </c:pt>
                <c:pt idx="73">
                  <c:v>54.49199999999999</c:v>
                </c:pt>
                <c:pt idx="74">
                  <c:v>54.095999999999997</c:v>
                </c:pt>
                <c:pt idx="75">
                  <c:v>54.114000000000004</c:v>
                </c:pt>
                <c:pt idx="76">
                  <c:v>55.305000000000014</c:v>
                </c:pt>
                <c:pt idx="77">
                  <c:v>56.29</c:v>
                </c:pt>
                <c:pt idx="78">
                  <c:v>58.054999999999993</c:v>
                </c:pt>
                <c:pt idx="79">
                  <c:v>57.348000000000006</c:v>
                </c:pt>
                <c:pt idx="80">
                  <c:v>55.320000000000007</c:v>
                </c:pt>
                <c:pt idx="81">
                  <c:v>53.195</c:v>
                </c:pt>
                <c:pt idx="82">
                  <c:v>50.559999999999995</c:v>
                </c:pt>
                <c:pt idx="83">
                  <c:v>48.13300000000001</c:v>
                </c:pt>
                <c:pt idx="84">
                  <c:v>45.455000000000005</c:v>
                </c:pt>
                <c:pt idx="85">
                  <c:v>43.261999999999993</c:v>
                </c:pt>
                <c:pt idx="86">
                  <c:v>39.082000000000015</c:v>
                </c:pt>
                <c:pt idx="87">
                  <c:v>37.312000000000005</c:v>
                </c:pt>
                <c:pt idx="88">
                  <c:v>34.294999999999995</c:v>
                </c:pt>
                <c:pt idx="89">
                  <c:v>32.021999999999998</c:v>
                </c:pt>
                <c:pt idx="90">
                  <c:v>29.364000000000004</c:v>
                </c:pt>
                <c:pt idx="91">
                  <c:v>27.175999999999998</c:v>
                </c:pt>
                <c:pt idx="92">
                  <c:v>25.272999999999996</c:v>
                </c:pt>
                <c:pt idx="93">
                  <c:v>24.653000000000002</c:v>
                </c:pt>
                <c:pt idx="94">
                  <c:v>23.695999999999998</c:v>
                </c:pt>
                <c:pt idx="95">
                  <c:v>34.91899999999999</c:v>
                </c:pt>
                <c:pt idx="96">
                  <c:v>71.186999999999983</c:v>
                </c:pt>
                <c:pt idx="97">
                  <c:v>84.940999999999974</c:v>
                </c:pt>
                <c:pt idx="98">
                  <c:v>91.640999999999991</c:v>
                </c:pt>
                <c:pt idx="99">
                  <c:v>113.52699999999997</c:v>
                </c:pt>
                <c:pt idx="100">
                  <c:v>126.023</c:v>
                </c:pt>
                <c:pt idx="101">
                  <c:v>132.05500000000004</c:v>
                </c:pt>
                <c:pt idx="102">
                  <c:v>139.80600000000004</c:v>
                </c:pt>
                <c:pt idx="103">
                  <c:v>142.34600000000003</c:v>
                </c:pt>
                <c:pt idx="104">
                  <c:v>143.96100000000004</c:v>
                </c:pt>
                <c:pt idx="105">
                  <c:v>144.45600000000002</c:v>
                </c:pt>
                <c:pt idx="106">
                  <c:v>143.20400000000001</c:v>
                </c:pt>
                <c:pt idx="107">
                  <c:v>140.947</c:v>
                </c:pt>
                <c:pt idx="108">
                  <c:v>137.90199999999999</c:v>
                </c:pt>
                <c:pt idx="109">
                  <c:v>134.57799999999997</c:v>
                </c:pt>
                <c:pt idx="110">
                  <c:v>131.10499999999999</c:v>
                </c:pt>
                <c:pt idx="111">
                  <c:v>126.60000000000001</c:v>
                </c:pt>
                <c:pt idx="112">
                  <c:v>121.46799999999999</c:v>
                </c:pt>
                <c:pt idx="113">
                  <c:v>116.944</c:v>
                </c:pt>
                <c:pt idx="114">
                  <c:v>111.74099999999999</c:v>
                </c:pt>
                <c:pt idx="115">
                  <c:v>107.845</c:v>
                </c:pt>
                <c:pt idx="116">
                  <c:v>103.57300000000001</c:v>
                </c:pt>
                <c:pt idx="117">
                  <c:v>100.681</c:v>
                </c:pt>
                <c:pt idx="118">
                  <c:v>102.322</c:v>
                </c:pt>
                <c:pt idx="119">
                  <c:v>124.84700000000001</c:v>
                </c:pt>
                <c:pt idx="120">
                  <c:v>134.65899999999996</c:v>
                </c:pt>
                <c:pt idx="121">
                  <c:v>142.41300000000004</c:v>
                </c:pt>
                <c:pt idx="122">
                  <c:v>149.17500000000001</c:v>
                </c:pt>
                <c:pt idx="123">
                  <c:v>155.02700000000002</c:v>
                </c:pt>
                <c:pt idx="124">
                  <c:v>164.256</c:v>
                </c:pt>
                <c:pt idx="125">
                  <c:v>179.91500000000002</c:v>
                </c:pt>
                <c:pt idx="126">
                  <c:v>188.06400000000002</c:v>
                </c:pt>
                <c:pt idx="127">
                  <c:v>191.66600000000003</c:v>
                </c:pt>
                <c:pt idx="128">
                  <c:v>192.09800000000001</c:v>
                </c:pt>
                <c:pt idx="129">
                  <c:v>192.83199999999999</c:v>
                </c:pt>
                <c:pt idx="130">
                  <c:v>191.48700000000002</c:v>
                </c:pt>
                <c:pt idx="131">
                  <c:v>188.608</c:v>
                </c:pt>
                <c:pt idx="132">
                  <c:v>184.12100000000004</c:v>
                </c:pt>
                <c:pt idx="133">
                  <c:v>179.92300000000003</c:v>
                </c:pt>
                <c:pt idx="134">
                  <c:v>174.13000000000002</c:v>
                </c:pt>
                <c:pt idx="135">
                  <c:v>168.46799999999999</c:v>
                </c:pt>
                <c:pt idx="136">
                  <c:v>162.42500000000001</c:v>
                </c:pt>
                <c:pt idx="137">
                  <c:v>157.297</c:v>
                </c:pt>
                <c:pt idx="138">
                  <c:v>151.70600000000002</c:v>
                </c:pt>
                <c:pt idx="139">
                  <c:v>147.21099999999998</c:v>
                </c:pt>
                <c:pt idx="140">
                  <c:v>141.64199999999997</c:v>
                </c:pt>
                <c:pt idx="141">
                  <c:v>138.92000000000002</c:v>
                </c:pt>
                <c:pt idx="142">
                  <c:v>138.13300000000001</c:v>
                </c:pt>
                <c:pt idx="143">
                  <c:v>136.71899999999999</c:v>
                </c:pt>
                <c:pt idx="144">
                  <c:v>134.898</c:v>
                </c:pt>
                <c:pt idx="145">
                  <c:v>135.078</c:v>
                </c:pt>
                <c:pt idx="146">
                  <c:v>140.12699999999998</c:v>
                </c:pt>
                <c:pt idx="147">
                  <c:v>152.81200000000007</c:v>
                </c:pt>
                <c:pt idx="148">
                  <c:v>159.77600000000001</c:v>
                </c:pt>
                <c:pt idx="149">
                  <c:v>164.56800000000001</c:v>
                </c:pt>
                <c:pt idx="150">
                  <c:v>168.41399999999999</c:v>
                </c:pt>
                <c:pt idx="151">
                  <c:v>168.43100000000004</c:v>
                </c:pt>
                <c:pt idx="152">
                  <c:v>166.24200000000002</c:v>
                </c:pt>
                <c:pt idx="153">
                  <c:v>164.93599999999998</c:v>
                </c:pt>
                <c:pt idx="154">
                  <c:v>160.066</c:v>
                </c:pt>
                <c:pt idx="155">
                  <c:v>155.619</c:v>
                </c:pt>
                <c:pt idx="156">
                  <c:v>150.10099999999997</c:v>
                </c:pt>
                <c:pt idx="157">
                  <c:v>145.07300000000001</c:v>
                </c:pt>
                <c:pt idx="158">
                  <c:v>139.04999999999998</c:v>
                </c:pt>
                <c:pt idx="159">
                  <c:v>132.91499999999999</c:v>
                </c:pt>
                <c:pt idx="160">
                  <c:v>126.19200000000001</c:v>
                </c:pt>
                <c:pt idx="161">
                  <c:v>120.47200000000001</c:v>
                </c:pt>
                <c:pt idx="162">
                  <c:v>115.06200000000003</c:v>
                </c:pt>
                <c:pt idx="163">
                  <c:v>110.44100000000002</c:v>
                </c:pt>
                <c:pt idx="164">
                  <c:v>107.661</c:v>
                </c:pt>
                <c:pt idx="165">
                  <c:v>104.982</c:v>
                </c:pt>
                <c:pt idx="166">
                  <c:v>146.73600000000002</c:v>
                </c:pt>
                <c:pt idx="167">
                  <c:v>151.71600000000004</c:v>
                </c:pt>
                <c:pt idx="168">
                  <c:v>157.47800000000004</c:v>
                </c:pt>
                <c:pt idx="169">
                  <c:v>164.36599999999999</c:v>
                </c:pt>
                <c:pt idx="170">
                  <c:v>171.60500000000005</c:v>
                </c:pt>
                <c:pt idx="171">
                  <c:v>175.97100000000006</c:v>
                </c:pt>
                <c:pt idx="172">
                  <c:v>178.328</c:v>
                </c:pt>
                <c:pt idx="173">
                  <c:v>179.08</c:v>
                </c:pt>
                <c:pt idx="174">
                  <c:v>179.03700000000001</c:v>
                </c:pt>
                <c:pt idx="175">
                  <c:v>177.90899999999996</c:v>
                </c:pt>
                <c:pt idx="176">
                  <c:v>175.857</c:v>
                </c:pt>
                <c:pt idx="177">
                  <c:v>173.86499999999998</c:v>
                </c:pt>
                <c:pt idx="178">
                  <c:v>168.56100000000001</c:v>
                </c:pt>
                <c:pt idx="179">
                  <c:v>164.22500000000002</c:v>
                </c:pt>
                <c:pt idx="180">
                  <c:v>158.56299999999999</c:v>
                </c:pt>
                <c:pt idx="181">
                  <c:v>153.31300000000005</c:v>
                </c:pt>
                <c:pt idx="182">
                  <c:v>146.84699999999998</c:v>
                </c:pt>
                <c:pt idx="183">
                  <c:v>141.10200000000003</c:v>
                </c:pt>
                <c:pt idx="184">
                  <c:v>133.84900000000002</c:v>
                </c:pt>
                <c:pt idx="185">
                  <c:v>128.23400000000001</c:v>
                </c:pt>
                <c:pt idx="186">
                  <c:v>121.98399999999998</c:v>
                </c:pt>
                <c:pt idx="187">
                  <c:v>116.37299999999999</c:v>
                </c:pt>
                <c:pt idx="188">
                  <c:v>110.78</c:v>
                </c:pt>
                <c:pt idx="189">
                  <c:v>108.17700000000002</c:v>
                </c:pt>
                <c:pt idx="190">
                  <c:v>106.432</c:v>
                </c:pt>
                <c:pt idx="191">
                  <c:v>104.57299999999999</c:v>
                </c:pt>
                <c:pt idx="192">
                  <c:v>102.18</c:v>
                </c:pt>
                <c:pt idx="193">
                  <c:v>107.72900000000003</c:v>
                </c:pt>
                <c:pt idx="194">
                  <c:v>107.90900000000002</c:v>
                </c:pt>
                <c:pt idx="195">
                  <c:v>111.56599999999999</c:v>
                </c:pt>
                <c:pt idx="196">
                  <c:v>113.48799999999997</c:v>
                </c:pt>
                <c:pt idx="197">
                  <c:v>117.36000000000001</c:v>
                </c:pt>
                <c:pt idx="198">
                  <c:v>118.739</c:v>
                </c:pt>
                <c:pt idx="199">
                  <c:v>117.57899999999997</c:v>
                </c:pt>
                <c:pt idx="200">
                  <c:v>116.855</c:v>
                </c:pt>
                <c:pt idx="201">
                  <c:v>113.51300000000001</c:v>
                </c:pt>
                <c:pt idx="202">
                  <c:v>108.477</c:v>
                </c:pt>
                <c:pt idx="203">
                  <c:v>104.247</c:v>
                </c:pt>
                <c:pt idx="204">
                  <c:v>98.356999999999999</c:v>
                </c:pt>
                <c:pt idx="205">
                  <c:v>93.817000000000007</c:v>
                </c:pt>
                <c:pt idx="206">
                  <c:v>87.721999999999994</c:v>
                </c:pt>
                <c:pt idx="207">
                  <c:v>82.575000000000003</c:v>
                </c:pt>
                <c:pt idx="208">
                  <c:v>76.725999999999985</c:v>
                </c:pt>
                <c:pt idx="209">
                  <c:v>71.821000000000012</c:v>
                </c:pt>
                <c:pt idx="210">
                  <c:v>66.771999999999977</c:v>
                </c:pt>
                <c:pt idx="211">
                  <c:v>63.426000000000002</c:v>
                </c:pt>
                <c:pt idx="212">
                  <c:v>59.923000000000016</c:v>
                </c:pt>
                <c:pt idx="213">
                  <c:v>57.282000000000004</c:v>
                </c:pt>
                <c:pt idx="214">
                  <c:v>54.237000000000009</c:v>
                </c:pt>
                <c:pt idx="215">
                  <c:v>55.015000000000015</c:v>
                </c:pt>
                <c:pt idx="216">
                  <c:v>54.628</c:v>
                </c:pt>
                <c:pt idx="217">
                  <c:v>54.320000000000007</c:v>
                </c:pt>
                <c:pt idx="218">
                  <c:v>53.34899999999999</c:v>
                </c:pt>
                <c:pt idx="219">
                  <c:v>52.891999999999996</c:v>
                </c:pt>
                <c:pt idx="220">
                  <c:v>56.292000000000002</c:v>
                </c:pt>
                <c:pt idx="221">
                  <c:v>56.550999999999995</c:v>
                </c:pt>
                <c:pt idx="222">
                  <c:v>56.73599999999999</c:v>
                </c:pt>
                <c:pt idx="223">
                  <c:v>62.652000000000015</c:v>
                </c:pt>
                <c:pt idx="224">
                  <c:v>63.443000000000005</c:v>
                </c:pt>
                <c:pt idx="225">
                  <c:v>62.467000000000006</c:v>
                </c:pt>
                <c:pt idx="226">
                  <c:v>59.885000000000005</c:v>
                </c:pt>
                <c:pt idx="227">
                  <c:v>57.558</c:v>
                </c:pt>
                <c:pt idx="228">
                  <c:v>54.386000000000003</c:v>
                </c:pt>
                <c:pt idx="229">
                  <c:v>51.08799999999998</c:v>
                </c:pt>
                <c:pt idx="230">
                  <c:v>46.968999999999994</c:v>
                </c:pt>
                <c:pt idx="231">
                  <c:v>43.743999999999993</c:v>
                </c:pt>
                <c:pt idx="232">
                  <c:v>39.793999999999997</c:v>
                </c:pt>
                <c:pt idx="233">
                  <c:v>36.768000000000001</c:v>
                </c:pt>
                <c:pt idx="234">
                  <c:v>33.932999999999993</c:v>
                </c:pt>
                <c:pt idx="235">
                  <c:v>31.617000000000004</c:v>
                </c:pt>
                <c:pt idx="236">
                  <c:v>29.562999999999999</c:v>
                </c:pt>
                <c:pt idx="237">
                  <c:v>28.427000000000003</c:v>
                </c:pt>
                <c:pt idx="238">
                  <c:v>28.184000000000001</c:v>
                </c:pt>
                <c:pt idx="239">
                  <c:v>29.093</c:v>
                </c:pt>
                <c:pt idx="240">
                  <c:v>30.681000000000001</c:v>
                </c:pt>
                <c:pt idx="241">
                  <c:v>31.769000000000002</c:v>
                </c:pt>
                <c:pt idx="242">
                  <c:v>33.233999999999988</c:v>
                </c:pt>
                <c:pt idx="243">
                  <c:v>33.631</c:v>
                </c:pt>
                <c:pt idx="244">
                  <c:v>33.579000000000001</c:v>
                </c:pt>
                <c:pt idx="245">
                  <c:v>35.304000000000002</c:v>
                </c:pt>
                <c:pt idx="246">
                  <c:v>40.110000000000007</c:v>
                </c:pt>
                <c:pt idx="247">
                  <c:v>41.124999999999993</c:v>
                </c:pt>
                <c:pt idx="248">
                  <c:v>40.534000000000006</c:v>
                </c:pt>
                <c:pt idx="249">
                  <c:v>39.241</c:v>
                </c:pt>
                <c:pt idx="250">
                  <c:v>38.003999999999991</c:v>
                </c:pt>
                <c:pt idx="251">
                  <c:v>35.974999999999994</c:v>
                </c:pt>
                <c:pt idx="252">
                  <c:v>33.708000000000013</c:v>
                </c:pt>
                <c:pt idx="253">
                  <c:v>31.048000000000002</c:v>
                </c:pt>
                <c:pt idx="254">
                  <c:v>29.210000000000008</c:v>
                </c:pt>
                <c:pt idx="255">
                  <c:v>26.583000000000002</c:v>
                </c:pt>
                <c:pt idx="256">
                  <c:v>23.611000000000004</c:v>
                </c:pt>
                <c:pt idx="257">
                  <c:v>21.180000000000003</c:v>
                </c:pt>
                <c:pt idx="258">
                  <c:v>18.928000000000004</c:v>
                </c:pt>
                <c:pt idx="259">
                  <c:v>17.114999999999995</c:v>
                </c:pt>
                <c:pt idx="260">
                  <c:v>15.031000000000002</c:v>
                </c:pt>
                <c:pt idx="261">
                  <c:v>14.192</c:v>
                </c:pt>
                <c:pt idx="262">
                  <c:v>14.211</c:v>
                </c:pt>
                <c:pt idx="263">
                  <c:v>15.362</c:v>
                </c:pt>
                <c:pt idx="264">
                  <c:v>24.873999999999999</c:v>
                </c:pt>
                <c:pt idx="265">
                  <c:v>27.438999999999993</c:v>
                </c:pt>
                <c:pt idx="266">
                  <c:v>34.748000000000005</c:v>
                </c:pt>
                <c:pt idx="267">
                  <c:v>51.9</c:v>
                </c:pt>
                <c:pt idx="268">
                  <c:v>58.644999999999996</c:v>
                </c:pt>
                <c:pt idx="269">
                  <c:v>61.77300000000001</c:v>
                </c:pt>
                <c:pt idx="270">
                  <c:v>65.288000000000011</c:v>
                </c:pt>
                <c:pt idx="271">
                  <c:v>70.285999999999987</c:v>
                </c:pt>
                <c:pt idx="272">
                  <c:v>70.918999999999983</c:v>
                </c:pt>
                <c:pt idx="273">
                  <c:v>69.393000000000015</c:v>
                </c:pt>
                <c:pt idx="274">
                  <c:v>66.591999999999999</c:v>
                </c:pt>
                <c:pt idx="275">
                  <c:v>64.345999999999989</c:v>
                </c:pt>
                <c:pt idx="276">
                  <c:v>62.00800000000001</c:v>
                </c:pt>
                <c:pt idx="277">
                  <c:v>58.692999999999998</c:v>
                </c:pt>
                <c:pt idx="278">
                  <c:v>53.553000000000004</c:v>
                </c:pt>
                <c:pt idx="279">
                  <c:v>49.557000000000002</c:v>
                </c:pt>
                <c:pt idx="280">
                  <c:v>45.556000000000004</c:v>
                </c:pt>
                <c:pt idx="281">
                  <c:v>42.46299999999998</c:v>
                </c:pt>
                <c:pt idx="282">
                  <c:v>38.734999999999999</c:v>
                </c:pt>
                <c:pt idx="283">
                  <c:v>36.224999999999994</c:v>
                </c:pt>
                <c:pt idx="284">
                  <c:v>33.942</c:v>
                </c:pt>
                <c:pt idx="285">
                  <c:v>32.343999999999994</c:v>
                </c:pt>
                <c:pt idx="286">
                  <c:v>30.451999999999998</c:v>
                </c:pt>
                <c:pt idx="287">
                  <c:v>29.429000000000002</c:v>
                </c:pt>
                <c:pt idx="288">
                  <c:v>28.527000000000001</c:v>
                </c:pt>
                <c:pt idx="289">
                  <c:v>28.458000000000002</c:v>
                </c:pt>
                <c:pt idx="290">
                  <c:v>30.594999999999999</c:v>
                </c:pt>
                <c:pt idx="291">
                  <c:v>31.526000000000003</c:v>
                </c:pt>
                <c:pt idx="292">
                  <c:v>35.796000000000006</c:v>
                </c:pt>
                <c:pt idx="293">
                  <c:v>39.583999999999989</c:v>
                </c:pt>
                <c:pt idx="294">
                  <c:v>42.280999999999999</c:v>
                </c:pt>
                <c:pt idx="295">
                  <c:v>42.636399999999995</c:v>
                </c:pt>
                <c:pt idx="296">
                  <c:v>49.719000000000001</c:v>
                </c:pt>
                <c:pt idx="297">
                  <c:v>51.182000000000002</c:v>
                </c:pt>
                <c:pt idx="298">
                  <c:v>50.318000000000005</c:v>
                </c:pt>
                <c:pt idx="299">
                  <c:v>48.291999999999987</c:v>
                </c:pt>
                <c:pt idx="300">
                  <c:v>45.286000000000001</c:v>
                </c:pt>
                <c:pt idx="301">
                  <c:v>42.043999999999997</c:v>
                </c:pt>
                <c:pt idx="302">
                  <c:v>38.341999999999999</c:v>
                </c:pt>
                <c:pt idx="303">
                  <c:v>34.956999999999994</c:v>
                </c:pt>
                <c:pt idx="304">
                  <c:v>30.816000000000006</c:v>
                </c:pt>
                <c:pt idx="305">
                  <c:v>27.412000000000003</c:v>
                </c:pt>
                <c:pt idx="306">
                  <c:v>24.898999999999997</c:v>
                </c:pt>
                <c:pt idx="307">
                  <c:v>22.184000000000001</c:v>
                </c:pt>
                <c:pt idx="308">
                  <c:v>19.630000000000003</c:v>
                </c:pt>
                <c:pt idx="309">
                  <c:v>18.457999999999998</c:v>
                </c:pt>
                <c:pt idx="310">
                  <c:v>19.778000000000006</c:v>
                </c:pt>
                <c:pt idx="311">
                  <c:v>22.045000000000002</c:v>
                </c:pt>
                <c:pt idx="312">
                  <c:v>26.386000000000003</c:v>
                </c:pt>
                <c:pt idx="313">
                  <c:v>34.777999999999999</c:v>
                </c:pt>
                <c:pt idx="314">
                  <c:v>40.712000000000003</c:v>
                </c:pt>
                <c:pt idx="315">
                  <c:v>43.747999999999998</c:v>
                </c:pt>
                <c:pt idx="316">
                  <c:v>56.571000000000005</c:v>
                </c:pt>
                <c:pt idx="317">
                  <c:v>60.444000000000017</c:v>
                </c:pt>
                <c:pt idx="318">
                  <c:v>60.483999999999995</c:v>
                </c:pt>
                <c:pt idx="319">
                  <c:v>61.093999999999994</c:v>
                </c:pt>
                <c:pt idx="320">
                  <c:v>60.551000000000002</c:v>
                </c:pt>
                <c:pt idx="321">
                  <c:v>59.099999999999987</c:v>
                </c:pt>
                <c:pt idx="322">
                  <c:v>55.944000000000003</c:v>
                </c:pt>
                <c:pt idx="323">
                  <c:v>53.089999999999996</c:v>
                </c:pt>
                <c:pt idx="324">
                  <c:v>49.067999999999998</c:v>
                </c:pt>
                <c:pt idx="325">
                  <c:v>45.018000000000001</c:v>
                </c:pt>
                <c:pt idx="326">
                  <c:v>39.621999999999993</c:v>
                </c:pt>
                <c:pt idx="327">
                  <c:v>36.499000000000009</c:v>
                </c:pt>
                <c:pt idx="328">
                  <c:v>32.327000000000005</c:v>
                </c:pt>
                <c:pt idx="329">
                  <c:v>28.977999999999991</c:v>
                </c:pt>
                <c:pt idx="330">
                  <c:v>25.014999999999997</c:v>
                </c:pt>
                <c:pt idx="331">
                  <c:v>21.756</c:v>
                </c:pt>
                <c:pt idx="332">
                  <c:v>19.358999999999998</c:v>
                </c:pt>
                <c:pt idx="333">
                  <c:v>17.692</c:v>
                </c:pt>
                <c:pt idx="334">
                  <c:v>16.691999999999997</c:v>
                </c:pt>
                <c:pt idx="335">
                  <c:v>54.696999999999989</c:v>
                </c:pt>
                <c:pt idx="336">
                  <c:v>67.892000000000039</c:v>
                </c:pt>
                <c:pt idx="337">
                  <c:v>105.29200000000002</c:v>
                </c:pt>
                <c:pt idx="338">
                  <c:v>122.52999999999997</c:v>
                </c:pt>
                <c:pt idx="339">
                  <c:v>130.78100000000003</c:v>
                </c:pt>
                <c:pt idx="340">
                  <c:v>139.001</c:v>
                </c:pt>
                <c:pt idx="341">
                  <c:v>143.52000000000004</c:v>
                </c:pt>
                <c:pt idx="342">
                  <c:v>148.71300000000002</c:v>
                </c:pt>
                <c:pt idx="343">
                  <c:v>158.143</c:v>
                </c:pt>
                <c:pt idx="344">
                  <c:v>161.55600000000001</c:v>
                </c:pt>
                <c:pt idx="345">
                  <c:v>161.70699999999997</c:v>
                </c:pt>
                <c:pt idx="346">
                  <c:v>160.25400000000002</c:v>
                </c:pt>
                <c:pt idx="347">
                  <c:v>157.42900000000003</c:v>
                </c:pt>
                <c:pt idx="348">
                  <c:v>152.33299999999997</c:v>
                </c:pt>
                <c:pt idx="349">
                  <c:v>148.11899999999997</c:v>
                </c:pt>
                <c:pt idx="350">
                  <c:v>141.79699999999997</c:v>
                </c:pt>
                <c:pt idx="351">
                  <c:v>135.79000000000002</c:v>
                </c:pt>
                <c:pt idx="352">
                  <c:v>128.08500000000001</c:v>
                </c:pt>
                <c:pt idx="353">
                  <c:v>122.377</c:v>
                </c:pt>
                <c:pt idx="354">
                  <c:v>116.6</c:v>
                </c:pt>
                <c:pt idx="355">
                  <c:v>112.492</c:v>
                </c:pt>
                <c:pt idx="356">
                  <c:v>108.584</c:v>
                </c:pt>
                <c:pt idx="357">
                  <c:v>105.81499999999997</c:v>
                </c:pt>
                <c:pt idx="358">
                  <c:v>103.64</c:v>
                </c:pt>
                <c:pt idx="359">
                  <c:v>104.13099999999997</c:v>
                </c:pt>
                <c:pt idx="360">
                  <c:v>112.379</c:v>
                </c:pt>
                <c:pt idx="361">
                  <c:v>117.12399999999997</c:v>
                </c:pt>
                <c:pt idx="362">
                  <c:v>120.97000000000003</c:v>
                </c:pt>
                <c:pt idx="363">
                  <c:v>140.79800000000006</c:v>
                </c:pt>
                <c:pt idx="364">
                  <c:v>163.67699999999999</c:v>
                </c:pt>
                <c:pt idx="365">
                  <c:v>180.14500000000004</c:v>
                </c:pt>
                <c:pt idx="366">
                  <c:v>203.715</c:v>
                </c:pt>
                <c:pt idx="367">
                  <c:v>212.70600000000002</c:v>
                </c:pt>
                <c:pt idx="368">
                  <c:v>218.35800000000003</c:v>
                </c:pt>
                <c:pt idx="369">
                  <c:v>217.32600000000002</c:v>
                </c:pt>
                <c:pt idx="370">
                  <c:v>213.61199999999999</c:v>
                </c:pt>
                <c:pt idx="371">
                  <c:v>210.447</c:v>
                </c:pt>
                <c:pt idx="372">
                  <c:v>205.56199999999995</c:v>
                </c:pt>
                <c:pt idx="373">
                  <c:v>199.84699999999998</c:v>
                </c:pt>
                <c:pt idx="374">
                  <c:v>191.96099999999998</c:v>
                </c:pt>
                <c:pt idx="375">
                  <c:v>185.37099999999998</c:v>
                </c:pt>
                <c:pt idx="376">
                  <c:v>176.96199999999996</c:v>
                </c:pt>
                <c:pt idx="377">
                  <c:v>170.46600000000001</c:v>
                </c:pt>
                <c:pt idx="378">
                  <c:v>163.38100000000003</c:v>
                </c:pt>
                <c:pt idx="379">
                  <c:v>159.10000000000002</c:v>
                </c:pt>
                <c:pt idx="380">
                  <c:v>153.78900000000002</c:v>
                </c:pt>
                <c:pt idx="381">
                  <c:v>151.14599999999999</c:v>
                </c:pt>
                <c:pt idx="382">
                  <c:v>148.47999999999996</c:v>
                </c:pt>
                <c:pt idx="383">
                  <c:v>147.035</c:v>
                </c:pt>
                <c:pt idx="384">
                  <c:v>150.73400000000001</c:v>
                </c:pt>
                <c:pt idx="385">
                  <c:v>189.10500000000005</c:v>
                </c:pt>
                <c:pt idx="386">
                  <c:v>237.27300000000005</c:v>
                </c:pt>
                <c:pt idx="387">
                  <c:v>253.37200000000007</c:v>
                </c:pt>
                <c:pt idx="388">
                  <c:v>269.06100000000004</c:v>
                </c:pt>
                <c:pt idx="389">
                  <c:v>270.00200000000001</c:v>
                </c:pt>
                <c:pt idx="390">
                  <c:v>269.43200000000002</c:v>
                </c:pt>
                <c:pt idx="391">
                  <c:v>267.31799999999998</c:v>
                </c:pt>
                <c:pt idx="392">
                  <c:v>265.89200000000005</c:v>
                </c:pt>
                <c:pt idx="393">
                  <c:v>262.976</c:v>
                </c:pt>
                <c:pt idx="394">
                  <c:v>257.61700000000008</c:v>
                </c:pt>
                <c:pt idx="395">
                  <c:v>253.22399999999999</c:v>
                </c:pt>
                <c:pt idx="396">
                  <c:v>246.97600000000003</c:v>
                </c:pt>
                <c:pt idx="397">
                  <c:v>240.64400000000001</c:v>
                </c:pt>
                <c:pt idx="398">
                  <c:v>232.89100000000002</c:v>
                </c:pt>
                <c:pt idx="399">
                  <c:v>225.29599999999999</c:v>
                </c:pt>
                <c:pt idx="400">
                  <c:v>217.15100000000004</c:v>
                </c:pt>
                <c:pt idx="401">
                  <c:v>210.36499999999998</c:v>
                </c:pt>
                <c:pt idx="402">
                  <c:v>202.982</c:v>
                </c:pt>
                <c:pt idx="403">
                  <c:v>196.74600000000004</c:v>
                </c:pt>
                <c:pt idx="404">
                  <c:v>191.30700000000007</c:v>
                </c:pt>
                <c:pt idx="405">
                  <c:v>188.22000000000006</c:v>
                </c:pt>
                <c:pt idx="406">
                  <c:v>188.10000000000005</c:v>
                </c:pt>
                <c:pt idx="407">
                  <c:v>187.506</c:v>
                </c:pt>
                <c:pt idx="408">
                  <c:v>189.15999999999997</c:v>
                </c:pt>
                <c:pt idx="409">
                  <c:v>189.56699999999998</c:v>
                </c:pt>
                <c:pt idx="410">
                  <c:v>196.89499999999995</c:v>
                </c:pt>
                <c:pt idx="411">
                  <c:v>208.47599999999997</c:v>
                </c:pt>
                <c:pt idx="412">
                  <c:v>211.07199999999997</c:v>
                </c:pt>
                <c:pt idx="413">
                  <c:v>213.17399999999998</c:v>
                </c:pt>
                <c:pt idx="414">
                  <c:v>212.76900000000001</c:v>
                </c:pt>
                <c:pt idx="415">
                  <c:v>213.28700000000003</c:v>
                </c:pt>
                <c:pt idx="416">
                  <c:v>209.46100000000001</c:v>
                </c:pt>
                <c:pt idx="417">
                  <c:v>205.87500000000006</c:v>
                </c:pt>
                <c:pt idx="418">
                  <c:v>200.27600000000001</c:v>
                </c:pt>
                <c:pt idx="419">
                  <c:v>196.34099999999998</c:v>
                </c:pt>
                <c:pt idx="420">
                  <c:v>189.28800000000004</c:v>
                </c:pt>
                <c:pt idx="421">
                  <c:v>183.20499999999998</c:v>
                </c:pt>
                <c:pt idx="422">
                  <c:v>175.303</c:v>
                </c:pt>
                <c:pt idx="423">
                  <c:v>168.93700000000001</c:v>
                </c:pt>
                <c:pt idx="424">
                  <c:v>160.56900000000002</c:v>
                </c:pt>
                <c:pt idx="425">
                  <c:v>153.83799999999999</c:v>
                </c:pt>
                <c:pt idx="426">
                  <c:v>147.15799999999999</c:v>
                </c:pt>
                <c:pt idx="427">
                  <c:v>141.69499999999999</c:v>
                </c:pt>
                <c:pt idx="428">
                  <c:v>136.09200000000001</c:v>
                </c:pt>
                <c:pt idx="429">
                  <c:v>134.14100000000002</c:v>
                </c:pt>
                <c:pt idx="430">
                  <c:v>132.089</c:v>
                </c:pt>
                <c:pt idx="431">
                  <c:v>129.738</c:v>
                </c:pt>
                <c:pt idx="432">
                  <c:v>128.24400000000003</c:v>
                </c:pt>
                <c:pt idx="433">
                  <c:v>127.13399999999999</c:v>
                </c:pt>
                <c:pt idx="434">
                  <c:v>128.238</c:v>
                </c:pt>
                <c:pt idx="435">
                  <c:v>133.624</c:v>
                </c:pt>
                <c:pt idx="436">
                  <c:v>134.17100000000005</c:v>
                </c:pt>
                <c:pt idx="437">
                  <c:v>134.72000000000003</c:v>
                </c:pt>
                <c:pt idx="438">
                  <c:v>135.25299999999999</c:v>
                </c:pt>
                <c:pt idx="439">
                  <c:v>134.58500000000001</c:v>
                </c:pt>
                <c:pt idx="440">
                  <c:v>131.45199999999997</c:v>
                </c:pt>
                <c:pt idx="441">
                  <c:v>127.735</c:v>
                </c:pt>
                <c:pt idx="442">
                  <c:v>122.099</c:v>
                </c:pt>
                <c:pt idx="443">
                  <c:v>116.62500000000003</c:v>
                </c:pt>
                <c:pt idx="444">
                  <c:v>110.34699999999998</c:v>
                </c:pt>
                <c:pt idx="445">
                  <c:v>105.29899999999999</c:v>
                </c:pt>
                <c:pt idx="446">
                  <c:v>98.414999999999978</c:v>
                </c:pt>
                <c:pt idx="447">
                  <c:v>93.108999999999995</c:v>
                </c:pt>
                <c:pt idx="448">
                  <c:v>85.64800000000001</c:v>
                </c:pt>
                <c:pt idx="449">
                  <c:v>79.97999999999999</c:v>
                </c:pt>
                <c:pt idx="450">
                  <c:v>73.814999999999998</c:v>
                </c:pt>
                <c:pt idx="451">
                  <c:v>69.216999999999999</c:v>
                </c:pt>
                <c:pt idx="452">
                  <c:v>68.101000000000028</c:v>
                </c:pt>
                <c:pt idx="453">
                  <c:v>68.921000000000006</c:v>
                </c:pt>
                <c:pt idx="454">
                  <c:v>66.28700000000002</c:v>
                </c:pt>
                <c:pt idx="455">
                  <c:v>63.838000000000001</c:v>
                </c:pt>
                <c:pt idx="456">
                  <c:v>63.882000000000005</c:v>
                </c:pt>
                <c:pt idx="457">
                  <c:v>63.082000000000001</c:v>
                </c:pt>
                <c:pt idx="458">
                  <c:v>62.609000000000009</c:v>
                </c:pt>
                <c:pt idx="459">
                  <c:v>68.840999999999994</c:v>
                </c:pt>
                <c:pt idx="460">
                  <c:v>72.277000000000001</c:v>
                </c:pt>
                <c:pt idx="461">
                  <c:v>74.262999999999991</c:v>
                </c:pt>
                <c:pt idx="462">
                  <c:v>74.838999999999984</c:v>
                </c:pt>
                <c:pt idx="463">
                  <c:v>74.462000000000003</c:v>
                </c:pt>
                <c:pt idx="464">
                  <c:v>72.188000000000002</c:v>
                </c:pt>
                <c:pt idx="465">
                  <c:v>70.649000000000001</c:v>
                </c:pt>
                <c:pt idx="466">
                  <c:v>70.027000000000001</c:v>
                </c:pt>
                <c:pt idx="467">
                  <c:v>66.787999999999982</c:v>
                </c:pt>
                <c:pt idx="468">
                  <c:v>62.057000000000002</c:v>
                </c:pt>
                <c:pt idx="469">
                  <c:v>57.868999999999993</c:v>
                </c:pt>
                <c:pt idx="470">
                  <c:v>51.866</c:v>
                </c:pt>
                <c:pt idx="471">
                  <c:v>47.872000000000007</c:v>
                </c:pt>
                <c:pt idx="472">
                  <c:v>42.981000000000002</c:v>
                </c:pt>
                <c:pt idx="473">
                  <c:v>38.990000000000009</c:v>
                </c:pt>
                <c:pt idx="474">
                  <c:v>34.524999999999999</c:v>
                </c:pt>
                <c:pt idx="475">
                  <c:v>31.402000000000005</c:v>
                </c:pt>
                <c:pt idx="476">
                  <c:v>27.689</c:v>
                </c:pt>
                <c:pt idx="477">
                  <c:v>25.363</c:v>
                </c:pt>
                <c:pt idx="478">
                  <c:v>24.3</c:v>
                </c:pt>
                <c:pt idx="479">
                  <c:v>27.357000000000003</c:v>
                </c:pt>
                <c:pt idx="480">
                  <c:v>28.872999999999998</c:v>
                </c:pt>
                <c:pt idx="481">
                  <c:v>29.033000000000001</c:v>
                </c:pt>
                <c:pt idx="482">
                  <c:v>29.386999999999997</c:v>
                </c:pt>
                <c:pt idx="483">
                  <c:v>30.096</c:v>
                </c:pt>
                <c:pt idx="484">
                  <c:v>33.194999999999993</c:v>
                </c:pt>
                <c:pt idx="485">
                  <c:v>33.760999999999996</c:v>
                </c:pt>
                <c:pt idx="486">
                  <c:v>32.826999999999998</c:v>
                </c:pt>
                <c:pt idx="487">
                  <c:v>32.355000000000004</c:v>
                </c:pt>
                <c:pt idx="488">
                  <c:v>31.091999999999999</c:v>
                </c:pt>
                <c:pt idx="489">
                  <c:v>29.952999999999999</c:v>
                </c:pt>
                <c:pt idx="490">
                  <c:v>28.459</c:v>
                </c:pt>
                <c:pt idx="491">
                  <c:v>26.854999999999993</c:v>
                </c:pt>
                <c:pt idx="492">
                  <c:v>24.591000000000008</c:v>
                </c:pt>
                <c:pt idx="493">
                  <c:v>22.525000000000002</c:v>
                </c:pt>
                <c:pt idx="494">
                  <c:v>20.378000000000004</c:v>
                </c:pt>
                <c:pt idx="495">
                  <c:v>18.782999999999998</c:v>
                </c:pt>
                <c:pt idx="496">
                  <c:v>17.095999999999997</c:v>
                </c:pt>
                <c:pt idx="497">
                  <c:v>15.827999999999999</c:v>
                </c:pt>
                <c:pt idx="498">
                  <c:v>14.817999999999998</c:v>
                </c:pt>
                <c:pt idx="499">
                  <c:v>14.129999999999999</c:v>
                </c:pt>
                <c:pt idx="500">
                  <c:v>13.438999999999998</c:v>
                </c:pt>
                <c:pt idx="501">
                  <c:v>13.051</c:v>
                </c:pt>
                <c:pt idx="502">
                  <c:v>12.994</c:v>
                </c:pt>
                <c:pt idx="503">
                  <c:v>13.008000000000001</c:v>
                </c:pt>
                <c:pt idx="504">
                  <c:v>15.719999999999997</c:v>
                </c:pt>
                <c:pt idx="505">
                  <c:v>16.997000000000003</c:v>
                </c:pt>
                <c:pt idx="506">
                  <c:v>29.794000000000004</c:v>
                </c:pt>
                <c:pt idx="507">
                  <c:v>37.693999999999996</c:v>
                </c:pt>
                <c:pt idx="508">
                  <c:v>59.550000000000011</c:v>
                </c:pt>
                <c:pt idx="509">
                  <c:v>71.966999999999999</c:v>
                </c:pt>
                <c:pt idx="510">
                  <c:v>87</c:v>
                </c:pt>
                <c:pt idx="511">
                  <c:v>95.753</c:v>
                </c:pt>
                <c:pt idx="512">
                  <c:v>100.52999999999999</c:v>
                </c:pt>
                <c:pt idx="513">
                  <c:v>102.58199999999999</c:v>
                </c:pt>
                <c:pt idx="514">
                  <c:v>103.247</c:v>
                </c:pt>
                <c:pt idx="515">
                  <c:v>101.38800000000001</c:v>
                </c:pt>
                <c:pt idx="516">
                  <c:v>98.35899999999998</c:v>
                </c:pt>
                <c:pt idx="517">
                  <c:v>95.405999999999992</c:v>
                </c:pt>
                <c:pt idx="518">
                  <c:v>91.361999999999981</c:v>
                </c:pt>
                <c:pt idx="519">
                  <c:v>88.37700000000001</c:v>
                </c:pt>
                <c:pt idx="520">
                  <c:v>84.175000000000011</c:v>
                </c:pt>
                <c:pt idx="521">
                  <c:v>80.811999999999998</c:v>
                </c:pt>
                <c:pt idx="522">
                  <c:v>78.481999999999985</c:v>
                </c:pt>
                <c:pt idx="523">
                  <c:v>76.051999999999992</c:v>
                </c:pt>
                <c:pt idx="524">
                  <c:v>73.938000000000017</c:v>
                </c:pt>
                <c:pt idx="525">
                  <c:v>74.743999999999986</c:v>
                </c:pt>
                <c:pt idx="526">
                  <c:v>73.85799999999999</c:v>
                </c:pt>
                <c:pt idx="527">
                  <c:v>82.71399999999997</c:v>
                </c:pt>
                <c:pt idx="528">
                  <c:v>95.600000000000009</c:v>
                </c:pt>
                <c:pt idx="529">
                  <c:v>98.957999999999998</c:v>
                </c:pt>
                <c:pt idx="530">
                  <c:v>137.81300000000005</c:v>
                </c:pt>
                <c:pt idx="531">
                  <c:v>158.74200000000002</c:v>
                </c:pt>
                <c:pt idx="532">
                  <c:v>174.06800000000001</c:v>
                </c:pt>
                <c:pt idx="533">
                  <c:v>188.64900000000003</c:v>
                </c:pt>
                <c:pt idx="534">
                  <c:v>193.50300000000004</c:v>
                </c:pt>
                <c:pt idx="535">
                  <c:v>195.1</c:v>
                </c:pt>
                <c:pt idx="536">
                  <c:v>195.15599999999998</c:v>
                </c:pt>
                <c:pt idx="537">
                  <c:v>194.67099999999999</c:v>
                </c:pt>
                <c:pt idx="538">
                  <c:v>191.41400000000004</c:v>
                </c:pt>
                <c:pt idx="539">
                  <c:v>188.65099999999995</c:v>
                </c:pt>
                <c:pt idx="540">
                  <c:v>183.91699999999997</c:v>
                </c:pt>
                <c:pt idx="541">
                  <c:v>179.46099999999998</c:v>
                </c:pt>
                <c:pt idx="542">
                  <c:v>174.11653489279749</c:v>
                </c:pt>
                <c:pt idx="543">
                  <c:v>169.21200000000002</c:v>
                </c:pt>
                <c:pt idx="544">
                  <c:v>162.79300000000001</c:v>
                </c:pt>
                <c:pt idx="545">
                  <c:v>157.96199999999999</c:v>
                </c:pt>
                <c:pt idx="546">
                  <c:v>152.54400000000001</c:v>
                </c:pt>
                <c:pt idx="547">
                  <c:v>148.07900000000001</c:v>
                </c:pt>
                <c:pt idx="548">
                  <c:v>143.68600000000001</c:v>
                </c:pt>
                <c:pt idx="549">
                  <c:v>140.26900000000003</c:v>
                </c:pt>
                <c:pt idx="550">
                  <c:v>136.76899999999998</c:v>
                </c:pt>
                <c:pt idx="551">
                  <c:v>138.16399999999999</c:v>
                </c:pt>
                <c:pt idx="552">
                  <c:v>139.26999999999998</c:v>
                </c:pt>
                <c:pt idx="553">
                  <c:v>139.934</c:v>
                </c:pt>
                <c:pt idx="554">
                  <c:v>145.95400000000001</c:v>
                </c:pt>
                <c:pt idx="555">
                  <c:v>148.82899999999995</c:v>
                </c:pt>
                <c:pt idx="556">
                  <c:v>157.40400000000005</c:v>
                </c:pt>
                <c:pt idx="557">
                  <c:v>167.28200000000001</c:v>
                </c:pt>
                <c:pt idx="558">
                  <c:v>176.31900000000002</c:v>
                </c:pt>
                <c:pt idx="559">
                  <c:v>180.38100000000003</c:v>
                </c:pt>
                <c:pt idx="560">
                  <c:v>182.20600000000005</c:v>
                </c:pt>
                <c:pt idx="561">
                  <c:v>181.97699999999998</c:v>
                </c:pt>
                <c:pt idx="562">
                  <c:v>179.85400000000004</c:v>
                </c:pt>
                <c:pt idx="563">
                  <c:v>176.435</c:v>
                </c:pt>
                <c:pt idx="564">
                  <c:v>171.32400000000001</c:v>
                </c:pt>
                <c:pt idx="565">
                  <c:v>166.17699999999999</c:v>
                </c:pt>
                <c:pt idx="566">
                  <c:v>158.70500000000001</c:v>
                </c:pt>
                <c:pt idx="567">
                  <c:v>152.62900000000002</c:v>
                </c:pt>
                <c:pt idx="568">
                  <c:v>146.43699999999998</c:v>
                </c:pt>
                <c:pt idx="569">
                  <c:v>140.71300000000002</c:v>
                </c:pt>
                <c:pt idx="570">
                  <c:v>135.60299999999998</c:v>
                </c:pt>
                <c:pt idx="571">
                  <c:v>131.25100000000003</c:v>
                </c:pt>
                <c:pt idx="572">
                  <c:v>126.81600000000002</c:v>
                </c:pt>
                <c:pt idx="573">
                  <c:v>123.577</c:v>
                </c:pt>
                <c:pt idx="574">
                  <c:v>122.46000000000001</c:v>
                </c:pt>
                <c:pt idx="575">
                  <c:v>121.54800000000002</c:v>
                </c:pt>
                <c:pt idx="576">
                  <c:v>124.91900000000003</c:v>
                </c:pt>
                <c:pt idx="577">
                  <c:v>148.92700000000005</c:v>
                </c:pt>
                <c:pt idx="578">
                  <c:v>215.01200000000003</c:v>
                </c:pt>
                <c:pt idx="579">
                  <c:v>236.12400000000002</c:v>
                </c:pt>
                <c:pt idx="580">
                  <c:v>251.49200000000005</c:v>
                </c:pt>
                <c:pt idx="581">
                  <c:v>263.88900000000007</c:v>
                </c:pt>
                <c:pt idx="582">
                  <c:v>272.53000000000009</c:v>
                </c:pt>
                <c:pt idx="583">
                  <c:v>273.65100000000007</c:v>
                </c:pt>
                <c:pt idx="584">
                  <c:v>273.47200000000004</c:v>
                </c:pt>
                <c:pt idx="585">
                  <c:v>273.50400000000002</c:v>
                </c:pt>
                <c:pt idx="586">
                  <c:v>271.61400000000003</c:v>
                </c:pt>
                <c:pt idx="587">
                  <c:v>267.70100000000008</c:v>
                </c:pt>
                <c:pt idx="588">
                  <c:v>262.30799999999999</c:v>
                </c:pt>
                <c:pt idx="589">
                  <c:v>255.99699999999996</c:v>
                </c:pt>
                <c:pt idx="590">
                  <c:v>248.083</c:v>
                </c:pt>
                <c:pt idx="591">
                  <c:v>241.42500000000001</c:v>
                </c:pt>
                <c:pt idx="592">
                  <c:v>232.76100000000002</c:v>
                </c:pt>
                <c:pt idx="593">
                  <c:v>225.56000000000006</c:v>
                </c:pt>
                <c:pt idx="594">
                  <c:v>221.07199999999997</c:v>
                </c:pt>
                <c:pt idx="595">
                  <c:v>213.553</c:v>
                </c:pt>
                <c:pt idx="596">
                  <c:v>207.88200000000001</c:v>
                </c:pt>
                <c:pt idx="597">
                  <c:v>205.87599999999998</c:v>
                </c:pt>
                <c:pt idx="598">
                  <c:v>204.18399999999997</c:v>
                </c:pt>
                <c:pt idx="599">
                  <c:v>206.62299999999996</c:v>
                </c:pt>
                <c:pt idx="600">
                  <c:v>246.95300000000003</c:v>
                </c:pt>
                <c:pt idx="601">
                  <c:v>251.71400000000006</c:v>
                </c:pt>
                <c:pt idx="602">
                  <c:v>254.20000000000005</c:v>
                </c:pt>
                <c:pt idx="603">
                  <c:v>255.43000000000006</c:v>
                </c:pt>
                <c:pt idx="604">
                  <c:v>257.31010000000003</c:v>
                </c:pt>
                <c:pt idx="605">
                  <c:v>257.23400000000004</c:v>
                </c:pt>
                <c:pt idx="606">
                  <c:v>255.33400000000006</c:v>
                </c:pt>
                <c:pt idx="607">
                  <c:v>252.85300000000004</c:v>
                </c:pt>
                <c:pt idx="608">
                  <c:v>252.65400000000002</c:v>
                </c:pt>
                <c:pt idx="609">
                  <c:v>249.39100000000002</c:v>
                </c:pt>
                <c:pt idx="610">
                  <c:v>244.24200000000008</c:v>
                </c:pt>
                <c:pt idx="611">
                  <c:v>238.73199999999997</c:v>
                </c:pt>
                <c:pt idx="612">
                  <c:v>231.03700000000006</c:v>
                </c:pt>
                <c:pt idx="613">
                  <c:v>224.48099999999999</c:v>
                </c:pt>
                <c:pt idx="614">
                  <c:v>217.00600000000003</c:v>
                </c:pt>
                <c:pt idx="615">
                  <c:v>209.45999999999995</c:v>
                </c:pt>
                <c:pt idx="616">
                  <c:v>200.08300000000003</c:v>
                </c:pt>
                <c:pt idx="617">
                  <c:v>192.78899999999999</c:v>
                </c:pt>
                <c:pt idx="618">
                  <c:v>185.79599999999996</c:v>
                </c:pt>
                <c:pt idx="619">
                  <c:v>179.86500000000004</c:v>
                </c:pt>
                <c:pt idx="620">
                  <c:v>172.97600000000003</c:v>
                </c:pt>
                <c:pt idx="621">
                  <c:v>167.98099999999999</c:v>
                </c:pt>
                <c:pt idx="622">
                  <c:v>163.89400000000001</c:v>
                </c:pt>
                <c:pt idx="623">
                  <c:v>161.54300000000001</c:v>
                </c:pt>
                <c:pt idx="624">
                  <c:v>158.452</c:v>
                </c:pt>
                <c:pt idx="625">
                  <c:v>155.55099999999999</c:v>
                </c:pt>
                <c:pt idx="626">
                  <c:v>152.92899999999997</c:v>
                </c:pt>
                <c:pt idx="627">
                  <c:v>149.87700000000004</c:v>
                </c:pt>
                <c:pt idx="628">
                  <c:v>147.95600000000002</c:v>
                </c:pt>
                <c:pt idx="629">
                  <c:v>146.35499999999996</c:v>
                </c:pt>
                <c:pt idx="630">
                  <c:v>141.94599999999997</c:v>
                </c:pt>
                <c:pt idx="631">
                  <c:v>138.04100000000003</c:v>
                </c:pt>
                <c:pt idx="632">
                  <c:v>133.82799999999997</c:v>
                </c:pt>
                <c:pt idx="633">
                  <c:v>132.12</c:v>
                </c:pt>
                <c:pt idx="634">
                  <c:v>128.727</c:v>
                </c:pt>
                <c:pt idx="635">
                  <c:v>125.57899999999999</c:v>
                </c:pt>
                <c:pt idx="636">
                  <c:v>120.89299999999999</c:v>
                </c:pt>
                <c:pt idx="637">
                  <c:v>116.39000000000001</c:v>
                </c:pt>
                <c:pt idx="638">
                  <c:v>111.098</c:v>
                </c:pt>
                <c:pt idx="639">
                  <c:v>107.19899999999998</c:v>
                </c:pt>
                <c:pt idx="640">
                  <c:v>100.90683440236207</c:v>
                </c:pt>
                <c:pt idx="641">
                  <c:v>96.432791177498345</c:v>
                </c:pt>
                <c:pt idx="642">
                  <c:v>91.578247109898925</c:v>
                </c:pt>
                <c:pt idx="643">
                  <c:v>87.635955308680735</c:v>
                </c:pt>
                <c:pt idx="644">
                  <c:v>84.254119673237824</c:v>
                </c:pt>
                <c:pt idx="645">
                  <c:v>82.241383006213553</c:v>
                </c:pt>
                <c:pt idx="646">
                  <c:v>81.042419610106705</c:v>
                </c:pt>
                <c:pt idx="647">
                  <c:v>80.66200000000002</c:v>
                </c:pt>
                <c:pt idx="648">
                  <c:v>80.585000000000008</c:v>
                </c:pt>
                <c:pt idx="649">
                  <c:v>106.04899999999998</c:v>
                </c:pt>
                <c:pt idx="650">
                  <c:v>116.16399999999999</c:v>
                </c:pt>
                <c:pt idx="651">
                  <c:v>144.18100000000004</c:v>
                </c:pt>
                <c:pt idx="652">
                  <c:v>158.874</c:v>
                </c:pt>
                <c:pt idx="653">
                  <c:v>164.72400000000002</c:v>
                </c:pt>
                <c:pt idx="654">
                  <c:v>173.34500000000006</c:v>
                </c:pt>
                <c:pt idx="655">
                  <c:v>175.69400000000005</c:v>
                </c:pt>
                <c:pt idx="656">
                  <c:v>175.01400000000001</c:v>
                </c:pt>
                <c:pt idx="657">
                  <c:v>172.572</c:v>
                </c:pt>
                <c:pt idx="658">
                  <c:v>168.30400000000006</c:v>
                </c:pt>
                <c:pt idx="659">
                  <c:v>164.46299999999997</c:v>
                </c:pt>
                <c:pt idx="660">
                  <c:v>158.99799999999999</c:v>
                </c:pt>
                <c:pt idx="661">
                  <c:v>154.71300000000005</c:v>
                </c:pt>
                <c:pt idx="662">
                  <c:v>148.00400000000002</c:v>
                </c:pt>
                <c:pt idx="663">
                  <c:v>142.52639999999997</c:v>
                </c:pt>
                <c:pt idx="664">
                  <c:v>135.46600000000001</c:v>
                </c:pt>
                <c:pt idx="665">
                  <c:v>129.94799999999998</c:v>
                </c:pt>
                <c:pt idx="666">
                  <c:v>124.44999999999999</c:v>
                </c:pt>
                <c:pt idx="667">
                  <c:v>120.28800000000001</c:v>
                </c:pt>
                <c:pt idx="668">
                  <c:v>117.24299999999998</c:v>
                </c:pt>
                <c:pt idx="669">
                  <c:v>114.008</c:v>
                </c:pt>
                <c:pt idx="670">
                  <c:v>111.22899999999997</c:v>
                </c:pt>
                <c:pt idx="671">
                  <c:v>109.57800000000002</c:v>
                </c:pt>
                <c:pt idx="672">
                  <c:v>109.08999999999999</c:v>
                </c:pt>
                <c:pt idx="673">
                  <c:v>109.27599999999998</c:v>
                </c:pt>
                <c:pt idx="674">
                  <c:v>109.989</c:v>
                </c:pt>
                <c:pt idx="675">
                  <c:v>110.22499999999999</c:v>
                </c:pt>
                <c:pt idx="676">
                  <c:v>109.79</c:v>
                </c:pt>
                <c:pt idx="677">
                  <c:v>109.089</c:v>
                </c:pt>
                <c:pt idx="678">
                  <c:v>111.68500000000002</c:v>
                </c:pt>
                <c:pt idx="679">
                  <c:v>109.68699999999997</c:v>
                </c:pt>
                <c:pt idx="680">
                  <c:v>106.46700000000001</c:v>
                </c:pt>
                <c:pt idx="681">
                  <c:v>104.04800000000002</c:v>
                </c:pt>
                <c:pt idx="682">
                  <c:v>101.54800000000002</c:v>
                </c:pt>
                <c:pt idx="683">
                  <c:v>98.38</c:v>
                </c:pt>
                <c:pt idx="684">
                  <c:v>93.47699999999999</c:v>
                </c:pt>
                <c:pt idx="685">
                  <c:v>89.206000000000003</c:v>
                </c:pt>
                <c:pt idx="686">
                  <c:v>83.846000000000004</c:v>
                </c:pt>
                <c:pt idx="687">
                  <c:v>79.553000000000011</c:v>
                </c:pt>
                <c:pt idx="688">
                  <c:v>74.565999999999988</c:v>
                </c:pt>
                <c:pt idx="689">
                  <c:v>70.295999999999992</c:v>
                </c:pt>
                <c:pt idx="690">
                  <c:v>65.506</c:v>
                </c:pt>
                <c:pt idx="691">
                  <c:v>61.737000000000002</c:v>
                </c:pt>
                <c:pt idx="692">
                  <c:v>58.149000000000001</c:v>
                </c:pt>
                <c:pt idx="693">
                  <c:v>56.27000000000001</c:v>
                </c:pt>
                <c:pt idx="694">
                  <c:v>54.35</c:v>
                </c:pt>
                <c:pt idx="695">
                  <c:v>54.673999999999999</c:v>
                </c:pt>
                <c:pt idx="696">
                  <c:v>60.652999999999992</c:v>
                </c:pt>
                <c:pt idx="697">
                  <c:v>76.410999999999973</c:v>
                </c:pt>
                <c:pt idx="698">
                  <c:v>81.547999999999988</c:v>
                </c:pt>
                <c:pt idx="699">
                  <c:v>83.11399999999999</c:v>
                </c:pt>
                <c:pt idx="700">
                  <c:v>83.524999999999991</c:v>
                </c:pt>
                <c:pt idx="701">
                  <c:v>86.741</c:v>
                </c:pt>
                <c:pt idx="702">
                  <c:v>88.501999999999995</c:v>
                </c:pt>
                <c:pt idx="703">
                  <c:v>88.85599999999998</c:v>
                </c:pt>
                <c:pt idx="704">
                  <c:v>87.474999999999994</c:v>
                </c:pt>
                <c:pt idx="705">
                  <c:v>85.436999999999983</c:v>
                </c:pt>
                <c:pt idx="706">
                  <c:v>82.945000000000007</c:v>
                </c:pt>
                <c:pt idx="707">
                  <c:v>79.695999999999998</c:v>
                </c:pt>
                <c:pt idx="708">
                  <c:v>75.891000000000005</c:v>
                </c:pt>
                <c:pt idx="709">
                  <c:v>71.668000000000006</c:v>
                </c:pt>
                <c:pt idx="710">
                  <c:v>66.720000000000013</c:v>
                </c:pt>
                <c:pt idx="711">
                  <c:v>62.771000000000001</c:v>
                </c:pt>
                <c:pt idx="712">
                  <c:v>57.839000000000013</c:v>
                </c:pt>
                <c:pt idx="713">
                  <c:v>53.719000000000001</c:v>
                </c:pt>
                <c:pt idx="714">
                  <c:v>48.96100000000002</c:v>
                </c:pt>
                <c:pt idx="715">
                  <c:v>45.521999999999998</c:v>
                </c:pt>
                <c:pt idx="716">
                  <c:v>42.152999999999992</c:v>
                </c:pt>
                <c:pt idx="717">
                  <c:v>40.429999999999993</c:v>
                </c:pt>
                <c:pt idx="718">
                  <c:v>39.149999999999991</c:v>
                </c:pt>
                <c:pt idx="719">
                  <c:v>38.425000000000011</c:v>
                </c:pt>
                <c:pt idx="720">
                  <c:v>37.913999999999994</c:v>
                </c:pt>
                <c:pt idx="721">
                  <c:v>40.488999999999997</c:v>
                </c:pt>
                <c:pt idx="722">
                  <c:v>57.534000000000006</c:v>
                </c:pt>
                <c:pt idx="723">
                  <c:v>60.036999999999999</c:v>
                </c:pt>
                <c:pt idx="724">
                  <c:v>65.980999999999995</c:v>
                </c:pt>
                <c:pt idx="725">
                  <c:v>68.523999999999987</c:v>
                </c:pt>
                <c:pt idx="726">
                  <c:v>68.448999999999984</c:v>
                </c:pt>
                <c:pt idx="727">
                  <c:v>68.374999999999986</c:v>
                </c:pt>
                <c:pt idx="728">
                  <c:v>67.071999999999989</c:v>
                </c:pt>
                <c:pt idx="729">
                  <c:v>66.664999999999992</c:v>
                </c:pt>
                <c:pt idx="730">
                  <c:v>64.704999999999998</c:v>
                </c:pt>
                <c:pt idx="731">
                  <c:v>63.741999999999997</c:v>
                </c:pt>
                <c:pt idx="732">
                  <c:v>60.893000000000001</c:v>
                </c:pt>
                <c:pt idx="733">
                  <c:v>56.571999999999989</c:v>
                </c:pt>
                <c:pt idx="734">
                  <c:v>53.460000000000008</c:v>
                </c:pt>
                <c:pt idx="735">
                  <c:v>50.116000000000007</c:v>
                </c:pt>
                <c:pt idx="736">
                  <c:v>46.007999999999988</c:v>
                </c:pt>
                <c:pt idx="737">
                  <c:v>42.915000000000013</c:v>
                </c:pt>
                <c:pt idx="738">
                  <c:v>39.550000000000011</c:v>
                </c:pt>
                <c:pt idx="739">
                  <c:v>37.120999999999988</c:v>
                </c:pt>
                <c:pt idx="740">
                  <c:v>34.976000000000006</c:v>
                </c:pt>
                <c:pt idx="741">
                  <c:v>33.132999999999996</c:v>
                </c:pt>
                <c:pt idx="742">
                  <c:v>32.343000000000004</c:v>
                </c:pt>
                <c:pt idx="743">
                  <c:v>36.934000000000005</c:v>
                </c:pt>
                <c:pt idx="744">
                  <c:v>47.985000000000007</c:v>
                </c:pt>
                <c:pt idx="745">
                  <c:v>90.422000000000011</c:v>
                </c:pt>
                <c:pt idx="746">
                  <c:v>165.39399999999998</c:v>
                </c:pt>
                <c:pt idx="747">
                  <c:v>187.11200000000005</c:v>
                </c:pt>
                <c:pt idx="748">
                  <c:v>218.33100000000007</c:v>
                </c:pt>
                <c:pt idx="749">
                  <c:v>235.49600000000004</c:v>
                </c:pt>
                <c:pt idx="750">
                  <c:v>247.77000000000004</c:v>
                </c:pt>
                <c:pt idx="751">
                  <c:v>262.04600000000005</c:v>
                </c:pt>
                <c:pt idx="752">
                  <c:v>268.63</c:v>
                </c:pt>
                <c:pt idx="753">
                  <c:v>270.58100000000007</c:v>
                </c:pt>
                <c:pt idx="754">
                  <c:v>269.19799999999998</c:v>
                </c:pt>
                <c:pt idx="755">
                  <c:v>267.69300000000004</c:v>
                </c:pt>
                <c:pt idx="756">
                  <c:v>266.64400000000006</c:v>
                </c:pt>
                <c:pt idx="757">
                  <c:v>263.21499999999992</c:v>
                </c:pt>
                <c:pt idx="758">
                  <c:v>258.38900000000001</c:v>
                </c:pt>
                <c:pt idx="759">
                  <c:v>253.57000000000002</c:v>
                </c:pt>
                <c:pt idx="760">
                  <c:v>248.70000000000002</c:v>
                </c:pt>
                <c:pt idx="761">
                  <c:v>244.06200000000001</c:v>
                </c:pt>
                <c:pt idx="762">
                  <c:v>239.77900000000002</c:v>
                </c:pt>
                <c:pt idx="763">
                  <c:v>235.19300000000004</c:v>
                </c:pt>
                <c:pt idx="764">
                  <c:v>232.84199999999998</c:v>
                </c:pt>
                <c:pt idx="765">
                  <c:v>230.608</c:v>
                </c:pt>
                <c:pt idx="766">
                  <c:v>226.81300000000002</c:v>
                </c:pt>
                <c:pt idx="767">
                  <c:v>227.17</c:v>
                </c:pt>
                <c:pt idx="768">
                  <c:v>251.03100000000003</c:v>
                </c:pt>
                <c:pt idx="769">
                  <c:v>283.22700000000009</c:v>
                </c:pt>
                <c:pt idx="770">
                  <c:v>283.113</c:v>
                </c:pt>
                <c:pt idx="771">
                  <c:v>284.21499999999997</c:v>
                </c:pt>
                <c:pt idx="772">
                  <c:v>285.541</c:v>
                </c:pt>
                <c:pt idx="773">
                  <c:v>287.16700000000003</c:v>
                </c:pt>
                <c:pt idx="774">
                  <c:v>287.51800000000009</c:v>
                </c:pt>
                <c:pt idx="775">
                  <c:v>288.04400000000004</c:v>
                </c:pt>
                <c:pt idx="776">
                  <c:v>288.20699999999999</c:v>
                </c:pt>
                <c:pt idx="777">
                  <c:v>287.81700000000001</c:v>
                </c:pt>
                <c:pt idx="778">
                  <c:v>283.37099999999998</c:v>
                </c:pt>
                <c:pt idx="779">
                  <c:v>279.66000000000003</c:v>
                </c:pt>
                <c:pt idx="780">
                  <c:v>274.45999999999998</c:v>
                </c:pt>
                <c:pt idx="781">
                  <c:v>269.36399999999992</c:v>
                </c:pt>
                <c:pt idx="782">
                  <c:v>262.04500000000002</c:v>
                </c:pt>
                <c:pt idx="783">
                  <c:v>255.00699999999995</c:v>
                </c:pt>
                <c:pt idx="784">
                  <c:v>247.96600000000004</c:v>
                </c:pt>
                <c:pt idx="785">
                  <c:v>241.30100000000002</c:v>
                </c:pt>
                <c:pt idx="786">
                  <c:v>234.06400000000002</c:v>
                </c:pt>
                <c:pt idx="787">
                  <c:v>227.958</c:v>
                </c:pt>
                <c:pt idx="788">
                  <c:v>222.05700000000004</c:v>
                </c:pt>
                <c:pt idx="789">
                  <c:v>218.62900000000002</c:v>
                </c:pt>
                <c:pt idx="790">
                  <c:v>216.738</c:v>
                </c:pt>
                <c:pt idx="791">
                  <c:v>215.74199999999999</c:v>
                </c:pt>
                <c:pt idx="792">
                  <c:v>214.94300000000004</c:v>
                </c:pt>
                <c:pt idx="793">
                  <c:v>212.55800000000002</c:v>
                </c:pt>
                <c:pt idx="794">
                  <c:v>220.75800000000001</c:v>
                </c:pt>
                <c:pt idx="795">
                  <c:v>222.72200000000004</c:v>
                </c:pt>
                <c:pt idx="796">
                  <c:v>221.93299999999996</c:v>
                </c:pt>
                <c:pt idx="797">
                  <c:v>220.47399999999999</c:v>
                </c:pt>
                <c:pt idx="798">
                  <c:v>219.17300000000006</c:v>
                </c:pt>
                <c:pt idx="799">
                  <c:v>217.51100000000002</c:v>
                </c:pt>
                <c:pt idx="800">
                  <c:v>212.97400000000002</c:v>
                </c:pt>
                <c:pt idx="801">
                  <c:v>208.42</c:v>
                </c:pt>
                <c:pt idx="802">
                  <c:v>202.31799999999998</c:v>
                </c:pt>
                <c:pt idx="803">
                  <c:v>197.53299999999999</c:v>
                </c:pt>
                <c:pt idx="804">
                  <c:v>192.69199999999998</c:v>
                </c:pt>
                <c:pt idx="805">
                  <c:v>188.20599999999999</c:v>
                </c:pt>
                <c:pt idx="806">
                  <c:v>181.03700000000003</c:v>
                </c:pt>
                <c:pt idx="807">
                  <c:v>175.178</c:v>
                </c:pt>
                <c:pt idx="808">
                  <c:v>168.84499999999997</c:v>
                </c:pt>
                <c:pt idx="809">
                  <c:v>163.12499999999997</c:v>
                </c:pt>
                <c:pt idx="810">
                  <c:v>156.875</c:v>
                </c:pt>
                <c:pt idx="811">
                  <c:v>152.30599999999998</c:v>
                </c:pt>
                <c:pt idx="812">
                  <c:v>146.74300000000002</c:v>
                </c:pt>
                <c:pt idx="813">
                  <c:v>142.65700000000004</c:v>
                </c:pt>
                <c:pt idx="814">
                  <c:v>139.67499999999998</c:v>
                </c:pt>
                <c:pt idx="815">
                  <c:v>138.86199999999997</c:v>
                </c:pt>
                <c:pt idx="816">
                  <c:v>148.21700000000001</c:v>
                </c:pt>
                <c:pt idx="817">
                  <c:v>175.81400000000002</c:v>
                </c:pt>
                <c:pt idx="818">
                  <c:v>219.03299999999999</c:v>
                </c:pt>
                <c:pt idx="819">
                  <c:v>241.56600000000003</c:v>
                </c:pt>
                <c:pt idx="820">
                  <c:v>248.66800000000001</c:v>
                </c:pt>
                <c:pt idx="821">
                  <c:v>256.72399999999999</c:v>
                </c:pt>
                <c:pt idx="822">
                  <c:v>262.02199999999999</c:v>
                </c:pt>
                <c:pt idx="823">
                  <c:v>263.15100000000001</c:v>
                </c:pt>
                <c:pt idx="824">
                  <c:v>261.35099999999994</c:v>
                </c:pt>
                <c:pt idx="825">
                  <c:v>258.78500000000003</c:v>
                </c:pt>
                <c:pt idx="826">
                  <c:v>254.20699999999997</c:v>
                </c:pt>
                <c:pt idx="827">
                  <c:v>249.74199999999996</c:v>
                </c:pt>
                <c:pt idx="828">
                  <c:v>244.06100000000001</c:v>
                </c:pt>
                <c:pt idx="829">
                  <c:v>238.93899999999994</c:v>
                </c:pt>
                <c:pt idx="830">
                  <c:v>232.30099999999999</c:v>
                </c:pt>
                <c:pt idx="831">
                  <c:v>226.83399999999992</c:v>
                </c:pt>
                <c:pt idx="832">
                  <c:v>220.61700000000002</c:v>
                </c:pt>
                <c:pt idx="833">
                  <c:v>215.42900000000003</c:v>
                </c:pt>
                <c:pt idx="834">
                  <c:v>208.70399999999992</c:v>
                </c:pt>
                <c:pt idx="835">
                  <c:v>203.511</c:v>
                </c:pt>
                <c:pt idx="836">
                  <c:v>202.46500000000003</c:v>
                </c:pt>
                <c:pt idx="837">
                  <c:v>200.09200000000004</c:v>
                </c:pt>
                <c:pt idx="838">
                  <c:v>197.61100000000002</c:v>
                </c:pt>
                <c:pt idx="839">
                  <c:v>195.40900000000005</c:v>
                </c:pt>
                <c:pt idx="840">
                  <c:v>193.57699999999994</c:v>
                </c:pt>
                <c:pt idx="841">
                  <c:v>194.82600000000008</c:v>
                </c:pt>
                <c:pt idx="842">
                  <c:v>195.23899999999998</c:v>
                </c:pt>
                <c:pt idx="843">
                  <c:v>201.67999999999998</c:v>
                </c:pt>
                <c:pt idx="844">
                  <c:v>200.62400000000002</c:v>
                </c:pt>
                <c:pt idx="845">
                  <c:v>199.83899999999994</c:v>
                </c:pt>
                <c:pt idx="846">
                  <c:v>202.05700000000002</c:v>
                </c:pt>
                <c:pt idx="847">
                  <c:v>200.57300000000004</c:v>
                </c:pt>
                <c:pt idx="848">
                  <c:v>197.995</c:v>
                </c:pt>
                <c:pt idx="849">
                  <c:v>194.98100000000002</c:v>
                </c:pt>
                <c:pt idx="850">
                  <c:v>191.11899999999997</c:v>
                </c:pt>
                <c:pt idx="851">
                  <c:v>187.81700000000001</c:v>
                </c:pt>
                <c:pt idx="852">
                  <c:v>183.11800000000002</c:v>
                </c:pt>
                <c:pt idx="853">
                  <c:v>178.26599999999999</c:v>
                </c:pt>
                <c:pt idx="854">
                  <c:v>171.01300000000001</c:v>
                </c:pt>
                <c:pt idx="855">
                  <c:v>165.453</c:v>
                </c:pt>
                <c:pt idx="856">
                  <c:v>159.148</c:v>
                </c:pt>
                <c:pt idx="857">
                  <c:v>154.05500000000001</c:v>
                </c:pt>
                <c:pt idx="858">
                  <c:v>148.13199999999998</c:v>
                </c:pt>
                <c:pt idx="859">
                  <c:v>144.34999999999997</c:v>
                </c:pt>
                <c:pt idx="860">
                  <c:v>139.76500000000001</c:v>
                </c:pt>
                <c:pt idx="861">
                  <c:v>136.06700000000004</c:v>
                </c:pt>
                <c:pt idx="862">
                  <c:v>134.65899999999999</c:v>
                </c:pt>
                <c:pt idx="863">
                  <c:v>133.62699999999998</c:v>
                </c:pt>
                <c:pt idx="864">
                  <c:v>131.916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FB-4164-BCB6-8D5DCAE5DF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9582720"/>
        <c:axId val="36430592"/>
      </c:lineChart>
      <c:catAx>
        <c:axId val="119582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  <a:r>
                  <a:rPr lang="el-GR"/>
                  <a:t>ΗΜΕΡΟΜΗΝΙΑ</a:t>
                </a:r>
              </a:p>
            </c:rich>
          </c:tx>
          <c:layout>
            <c:manualLayout>
              <c:xMode val="edge"/>
              <c:yMode val="edge"/>
              <c:x val="0.45445134575569357"/>
              <c:y val="0.87935655022988868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endParaRPr lang="en-US"/>
          </a:p>
        </c:txPr>
        <c:crossAx val="36430592"/>
        <c:crosses val="autoZero"/>
        <c:auto val="0"/>
        <c:lblAlgn val="ctr"/>
        <c:lblOffset val="100"/>
        <c:tickLblSkip val="8"/>
        <c:tickMarkSkip val="8"/>
        <c:noMultiLvlLbl val="0"/>
      </c:catAx>
      <c:valAx>
        <c:axId val="36430592"/>
        <c:scaling>
          <c:orientation val="minMax"/>
          <c:max val="3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  <a:r>
                  <a:rPr lang="el-GR"/>
                  <a:t>ΕΚΑΤΟΜΜΥΡΙΑ  ΚΥΒΙΚΑ  ΜΕΤΡΑ</a:t>
                </a:r>
              </a:p>
            </c:rich>
          </c:tx>
          <c:layout>
            <c:manualLayout>
              <c:xMode val="edge"/>
              <c:yMode val="edge"/>
              <c:x val="1.8633540372670808E-2"/>
              <c:y val="0.313672884849131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582720"/>
        <c:crosses val="autoZero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4803149606299213" right="0.74803149606299213" top="0.19685039370078741" bottom="0.19685039370078741" header="0.51181102362204722" footer="0.22"/>
  <pageSetup paperSize="9" orientation="landscape" horizontalDpi="180" verticalDpi="180" r:id="rId1"/>
  <headerFooter alignWithMargins="0">
    <oddFooter>&amp;R&amp;F&amp;A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tabSelected="1" zoomScale="90" workbookViewId="0"/>
  </sheetViews>
  <pageMargins left="0.74803149606299213" right="0.74803149606299213" top="0.19685039370078741" bottom="0.19685039370078741" header="0.51181102362204722" footer="0.23622047244094491"/>
  <pageSetup paperSize="9" orientation="landscape" r:id="rId1"/>
  <headerFooter alignWithMargins="0">
    <oddFooter>&amp;R&amp;F&amp;A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71056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0.0825</cdr:x>
      <cdr:y>0.13149</cdr:y>
    </cdr:from>
    <cdr:to>
      <cdr:x>0.11585</cdr:x>
      <cdr:y>0.76883</cdr:y>
    </cdr:to>
    <cdr:sp macro="" textlink="">
      <cdr:nvSpPr>
        <cdr:cNvPr id="5734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6860" y="953523"/>
          <a:ext cx="318039" cy="46217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 w="0">
          <a:solidFill>
            <a:srgbClr val="FFFF99"/>
          </a:solidFill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0.0945</cdr:x>
      <cdr:y>0.0705</cdr:y>
    </cdr:from>
    <cdr:to>
      <cdr:x>0.122</cdr:x>
      <cdr:y>0.40925</cdr:y>
    </cdr:to>
    <cdr:sp macro="" textlink="">
      <cdr:nvSpPr>
        <cdr:cNvPr id="5734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9509" y="500948"/>
          <a:ext cx="253031" cy="2407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0.54203</cdr:x>
      <cdr:y>0.13857</cdr:y>
    </cdr:from>
    <cdr:to>
      <cdr:x>0.57823</cdr:x>
      <cdr:y>0.76039</cdr:y>
    </cdr:to>
    <cdr:sp macro="" textlink="">
      <cdr:nvSpPr>
        <cdr:cNvPr id="57349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9693" y="1004901"/>
          <a:ext cx="345281" cy="45092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0.41586</cdr:x>
      <cdr:y>0.13288</cdr:y>
    </cdr:from>
    <cdr:to>
      <cdr:x>0.44915</cdr:x>
      <cdr:y>0.76346</cdr:y>
    </cdr:to>
    <cdr:sp macro="" textlink="">
      <cdr:nvSpPr>
        <cdr:cNvPr id="57350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66331" y="963619"/>
          <a:ext cx="317510" cy="45727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0.20775</cdr:x>
      <cdr:y>0.40075</cdr:y>
    </cdr:from>
    <cdr:to>
      <cdr:x>0.213</cdr:x>
      <cdr:y>0.40925</cdr:y>
    </cdr:to>
    <cdr:sp macro="" textlink="">
      <cdr:nvSpPr>
        <cdr:cNvPr id="57352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1539" y="2847589"/>
          <a:ext cx="48306" cy="6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0.21625</cdr:x>
      <cdr:y>0.40075</cdr:y>
    </cdr:from>
    <cdr:to>
      <cdr:x>0.2275</cdr:x>
      <cdr:y>0.40925</cdr:y>
    </cdr:to>
    <cdr:sp macro="" textlink="">
      <cdr:nvSpPr>
        <cdr:cNvPr id="57353" name="Rectangl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9749" y="2847589"/>
          <a:ext cx="103513" cy="6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0.1518</cdr:x>
      <cdr:y>0.14011</cdr:y>
    </cdr:from>
    <cdr:to>
      <cdr:x>0.18642</cdr:x>
      <cdr:y>0.76532</cdr:y>
    </cdr:to>
    <cdr:sp macro="" textlink="">
      <cdr:nvSpPr>
        <cdr:cNvPr id="57354" name="Rectangl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7823" y="1016001"/>
          <a:ext cx="330177" cy="45339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0.21838</cdr:x>
      <cdr:y>0.14025</cdr:y>
    </cdr:from>
    <cdr:to>
      <cdr:x>0.253</cdr:x>
      <cdr:y>0.76883</cdr:y>
    </cdr:to>
    <cdr:sp macro="" textlink="">
      <cdr:nvSpPr>
        <cdr:cNvPr id="57355" name="Rectangle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82843" y="1017051"/>
          <a:ext cx="330157" cy="4558249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0.47836</cdr:x>
      <cdr:y>0.13365</cdr:y>
    </cdr:from>
    <cdr:to>
      <cdr:x>0.51207</cdr:x>
      <cdr:y>0.76127</cdr:y>
    </cdr:to>
    <cdr:sp macro="" textlink="">
      <cdr:nvSpPr>
        <cdr:cNvPr id="57356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2475" y="969181"/>
          <a:ext cx="321469" cy="45513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0.28138</cdr:x>
      <cdr:y>0.13999</cdr:y>
    </cdr:from>
    <cdr:to>
      <cdr:x>0.316</cdr:x>
      <cdr:y>0.77047</cdr:y>
    </cdr:to>
    <cdr:sp macro="" textlink="">
      <cdr:nvSpPr>
        <cdr:cNvPr id="57357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83702" y="1015180"/>
          <a:ext cx="330195" cy="45720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0.60944</cdr:x>
      <cdr:y>0.13737</cdr:y>
    </cdr:from>
    <cdr:to>
      <cdr:x>0.64189</cdr:x>
      <cdr:y>0.76872</cdr:y>
    </cdr:to>
    <cdr:sp macro="" textlink="">
      <cdr:nvSpPr>
        <cdr:cNvPr id="57358" name="Rectangl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12631" y="996157"/>
          <a:ext cx="309563" cy="45783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0.87379</cdr:x>
      <cdr:y>0.14186</cdr:y>
    </cdr:from>
    <cdr:to>
      <cdr:x>0.90155</cdr:x>
      <cdr:y>0.76368</cdr:y>
    </cdr:to>
    <cdr:sp macro="" textlink="">
      <cdr:nvSpPr>
        <cdr:cNvPr id="57360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33915" y="1028713"/>
          <a:ext cx="264780" cy="45092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0.34679</cdr:x>
      <cdr:y>0.14163</cdr:y>
    </cdr:from>
    <cdr:to>
      <cdr:x>0.38007</cdr:x>
      <cdr:y>0.77386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3307594" y="1027085"/>
          <a:ext cx="317415" cy="4584742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40000"/>
          </a:srgb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0.07457</cdr:x>
      <cdr:y>0.55342</cdr:y>
    </cdr:from>
    <cdr:to>
      <cdr:x>0.17044</cdr:x>
      <cdr:y>0.67951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711200" y="40132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0.67435</cdr:x>
      <cdr:y>0.13409</cdr:y>
    </cdr:from>
    <cdr:to>
      <cdr:x>0.70806</cdr:x>
      <cdr:y>0.76292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6431756" y="972345"/>
          <a:ext cx="321469" cy="45600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1000"/>
          </a:srgb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0.73926</cdr:x>
      <cdr:y>0.14229</cdr:y>
    </cdr:from>
    <cdr:to>
      <cdr:x>0.77172</cdr:x>
      <cdr:y>0.75635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7050881" y="1031875"/>
          <a:ext cx="309563" cy="44529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1000"/>
          </a:srgb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0.80293</cdr:x>
      <cdr:y>0.14065</cdr:y>
    </cdr:from>
    <cdr:to>
      <cdr:x>0.83788</cdr:x>
      <cdr:y>0.76456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7658100" y="1019969"/>
          <a:ext cx="333375" cy="45243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49000"/>
          </a:srgb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7080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0.0825</cdr:x>
      <cdr:y>0.13149</cdr:y>
    </cdr:from>
    <cdr:to>
      <cdr:x>0.1101</cdr:x>
      <cdr:y>0.7662</cdr:y>
    </cdr:to>
    <cdr:sp macro="" textlink="">
      <cdr:nvSpPr>
        <cdr:cNvPr id="5734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6860" y="953527"/>
          <a:ext cx="263271" cy="46027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 w="0">
          <a:solidFill>
            <a:srgbClr val="FFFF99"/>
          </a:solidFill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0.0945</cdr:x>
      <cdr:y>0.0705</cdr:y>
    </cdr:from>
    <cdr:to>
      <cdr:x>0.122</cdr:x>
      <cdr:y>0.40925</cdr:y>
    </cdr:to>
    <cdr:sp macro="" textlink="">
      <cdr:nvSpPr>
        <cdr:cNvPr id="5734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9509" y="500948"/>
          <a:ext cx="253031" cy="2407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0.52955</cdr:x>
      <cdr:y>0.14514</cdr:y>
    </cdr:from>
    <cdr:to>
      <cdr:x>0.56699</cdr:x>
      <cdr:y>0.77113</cdr:y>
    </cdr:to>
    <cdr:sp macro="" textlink="">
      <cdr:nvSpPr>
        <cdr:cNvPr id="57349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0657" y="1052493"/>
          <a:ext cx="357162" cy="453947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0.40213</cdr:x>
      <cdr:y>0.13452</cdr:y>
    </cdr:from>
    <cdr:to>
      <cdr:x>0.43542</cdr:x>
      <cdr:y>0.7651</cdr:y>
    </cdr:to>
    <cdr:sp macro="" textlink="">
      <cdr:nvSpPr>
        <cdr:cNvPr id="57350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35380" y="975513"/>
          <a:ext cx="317510" cy="45727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0.20775</cdr:x>
      <cdr:y>0.40075</cdr:y>
    </cdr:from>
    <cdr:to>
      <cdr:x>0.213</cdr:x>
      <cdr:y>0.40925</cdr:y>
    </cdr:to>
    <cdr:sp macro="" textlink="">
      <cdr:nvSpPr>
        <cdr:cNvPr id="57352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1539" y="2847589"/>
          <a:ext cx="48306" cy="6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0.21625</cdr:x>
      <cdr:y>0.40075</cdr:y>
    </cdr:from>
    <cdr:to>
      <cdr:x>0.2275</cdr:x>
      <cdr:y>0.40925</cdr:y>
    </cdr:to>
    <cdr:sp macro="" textlink="">
      <cdr:nvSpPr>
        <cdr:cNvPr id="57353" name="Rectangl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9749" y="2847589"/>
          <a:ext cx="103513" cy="6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0.1518</cdr:x>
      <cdr:y>0.14011</cdr:y>
    </cdr:from>
    <cdr:to>
      <cdr:x>0.18642</cdr:x>
      <cdr:y>0.76532</cdr:y>
    </cdr:to>
    <cdr:sp macro="" textlink="">
      <cdr:nvSpPr>
        <cdr:cNvPr id="57354" name="Rectangl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7823" y="1016001"/>
          <a:ext cx="330177" cy="45339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0.21214</cdr:x>
      <cdr:y>0.14189</cdr:y>
    </cdr:from>
    <cdr:to>
      <cdr:x>0.24492</cdr:x>
      <cdr:y>0.77441</cdr:y>
    </cdr:to>
    <cdr:sp macro="" textlink="">
      <cdr:nvSpPr>
        <cdr:cNvPr id="57355" name="Rectangle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3312" y="1028957"/>
          <a:ext cx="312694" cy="45868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0.46588</cdr:x>
      <cdr:y>0.13693</cdr:y>
    </cdr:from>
    <cdr:to>
      <cdr:x>0.49459</cdr:x>
      <cdr:y>0.76784</cdr:y>
    </cdr:to>
    <cdr:sp macro="" textlink="">
      <cdr:nvSpPr>
        <cdr:cNvPr id="57356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43413" y="993002"/>
          <a:ext cx="273870" cy="4575153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0.27364</cdr:x>
      <cdr:y>0.14492</cdr:y>
    </cdr:from>
    <cdr:to>
      <cdr:x>0.30352</cdr:x>
      <cdr:y>0.77605</cdr:y>
    </cdr:to>
    <cdr:sp macro="" textlink="">
      <cdr:nvSpPr>
        <cdr:cNvPr id="57357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9851" y="1050883"/>
          <a:ext cx="285000" cy="45768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0.58572</cdr:x>
      <cdr:y>0.13737</cdr:y>
    </cdr:from>
    <cdr:to>
      <cdr:x>0.61817</cdr:x>
      <cdr:y>0.76872</cdr:y>
    </cdr:to>
    <cdr:sp macro="" textlink="">
      <cdr:nvSpPr>
        <cdr:cNvPr id="57358" name="Rectangl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438" y="996165"/>
          <a:ext cx="309498" cy="4578361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0.84133</cdr:x>
      <cdr:y>0.13737</cdr:y>
    </cdr:from>
    <cdr:to>
      <cdr:x>0.87533</cdr:x>
      <cdr:y>0.77353</cdr:y>
    </cdr:to>
    <cdr:sp macro="" textlink="">
      <cdr:nvSpPr>
        <cdr:cNvPr id="57360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24385" y="996156"/>
          <a:ext cx="324278" cy="4613259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0.3373</cdr:x>
      <cdr:y>0.13999</cdr:y>
    </cdr:from>
    <cdr:to>
      <cdr:x>0.36601</cdr:x>
      <cdr:y>0.77277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3217070" y="1015151"/>
          <a:ext cx="273844" cy="45887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40000"/>
          </a:srgb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0.07457</cdr:x>
      <cdr:y>0.55342</cdr:y>
    </cdr:from>
    <cdr:to>
      <cdr:x>0.17044</cdr:x>
      <cdr:y>0.67951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711200" y="40132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0.65687</cdr:x>
      <cdr:y>0.13902</cdr:y>
    </cdr:from>
    <cdr:to>
      <cdr:x>0.69058</cdr:x>
      <cdr:y>0.76785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6265061" y="1008099"/>
          <a:ext cx="321516" cy="4560087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1000"/>
          </a:srgb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0.71304</cdr:x>
      <cdr:y>0.13737</cdr:y>
    </cdr:from>
    <cdr:to>
      <cdr:x>0.74551</cdr:x>
      <cdr:y>0.77113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6800809" y="996156"/>
          <a:ext cx="309604" cy="45958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1000"/>
          </a:srgb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0.77671</cdr:x>
      <cdr:y>0.14229</cdr:y>
    </cdr:from>
    <cdr:to>
      <cdr:x>0.80792</cdr:x>
      <cdr:y>0.77113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7408069" y="1031859"/>
          <a:ext cx="297657" cy="45601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49000"/>
          </a:srgb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0.90529</cdr:x>
      <cdr:y>0.14229</cdr:y>
    </cdr:from>
    <cdr:to>
      <cdr:x>0.934</cdr:x>
      <cdr:y>0.77277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8634413" y="1031875"/>
          <a:ext cx="273843" cy="45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1000"/>
          </a:srgb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C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C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B984"/>
  <sheetViews>
    <sheetView workbookViewId="0">
      <pane xSplit="3" ySplit="5" topLeftCell="K457" activePane="bottomRight" state="frozen"/>
      <selection pane="topRight" activeCell="D1" sqref="D1"/>
      <selection pane="bottomLeft" activeCell="A6" sqref="A6"/>
      <selection pane="bottomRight" activeCell="L857" sqref="L857"/>
    </sheetView>
  </sheetViews>
  <sheetFormatPr defaultRowHeight="12.75"/>
  <cols>
    <col min="1" max="2" width="9.140625" style="1"/>
    <col min="3" max="3" width="12.28515625" style="1" customWidth="1"/>
    <col min="4" max="4" width="11" style="1" customWidth="1"/>
    <col min="5" max="6" width="12.5703125" style="1" customWidth="1"/>
    <col min="7" max="7" width="13" style="1" customWidth="1"/>
    <col min="8" max="8" width="13.7109375" style="1" customWidth="1"/>
    <col min="9" max="10" width="12.5703125" style="1" customWidth="1"/>
    <col min="11" max="11" width="16" style="1" customWidth="1"/>
    <col min="12" max="12" width="12.5703125" style="1" customWidth="1"/>
    <col min="13" max="13" width="11.42578125" style="1" customWidth="1"/>
    <col min="14" max="14" width="11.85546875" style="1" customWidth="1"/>
    <col min="15" max="15" width="10.140625" style="1" customWidth="1"/>
    <col min="16" max="16" width="10.85546875" style="1" customWidth="1"/>
    <col min="17" max="17" width="10.140625" style="1" customWidth="1"/>
    <col min="18" max="18" width="10" style="1" customWidth="1"/>
    <col min="19" max="20" width="12.140625" style="1" customWidth="1"/>
    <col min="21" max="23" width="9.7109375" style="1" customWidth="1"/>
    <col min="24" max="24" width="15" style="1" customWidth="1"/>
    <col min="25" max="16384" width="9.140625" style="1"/>
  </cols>
  <sheetData>
    <row r="4" spans="1:28">
      <c r="D4" s="1" t="s">
        <v>5</v>
      </c>
      <c r="E4" s="1" t="s">
        <v>31</v>
      </c>
      <c r="F4" s="15" t="s">
        <v>32</v>
      </c>
      <c r="G4" s="13" t="s">
        <v>33</v>
      </c>
      <c r="H4" s="13" t="s">
        <v>34</v>
      </c>
      <c r="I4" s="15" t="s">
        <v>35</v>
      </c>
      <c r="J4" s="13" t="s">
        <v>36</v>
      </c>
      <c r="K4" s="13" t="s">
        <v>3</v>
      </c>
      <c r="L4" s="13" t="s">
        <v>6</v>
      </c>
      <c r="M4" s="17" t="s">
        <v>41</v>
      </c>
      <c r="N4" s="1" t="s">
        <v>45</v>
      </c>
      <c r="O4" s="2" t="s">
        <v>42</v>
      </c>
      <c r="P4" s="2" t="s">
        <v>37</v>
      </c>
      <c r="Q4" s="2" t="s">
        <v>38</v>
      </c>
      <c r="R4" s="2" t="s">
        <v>39</v>
      </c>
      <c r="S4" s="2" t="s">
        <v>46</v>
      </c>
      <c r="T4" s="2" t="s">
        <v>43</v>
      </c>
      <c r="U4" s="2" t="s">
        <v>44</v>
      </c>
      <c r="V4" s="21" t="s">
        <v>1</v>
      </c>
      <c r="W4" s="2" t="s">
        <v>2</v>
      </c>
      <c r="X4" s="29" t="s">
        <v>56</v>
      </c>
      <c r="Z4" s="2" t="s">
        <v>60</v>
      </c>
      <c r="AA4" s="2" t="s">
        <v>61</v>
      </c>
      <c r="AB4" s="2" t="s">
        <v>62</v>
      </c>
    </row>
    <row r="5" spans="1:28">
      <c r="C5" s="2" t="s">
        <v>4</v>
      </c>
      <c r="D5" s="1" t="s">
        <v>0</v>
      </c>
    </row>
    <row r="6" spans="1:28" ht="15">
      <c r="A6" s="5">
        <v>32143</v>
      </c>
      <c r="B6" s="9" t="s">
        <v>7</v>
      </c>
      <c r="C6" s="5">
        <v>32143</v>
      </c>
      <c r="D6" s="7">
        <v>8.02</v>
      </c>
      <c r="E6" s="7">
        <v>4.1020000000000003</v>
      </c>
      <c r="F6" s="7">
        <v>0.67100000000000004</v>
      </c>
      <c r="G6" s="7">
        <v>1.1870000000000001</v>
      </c>
      <c r="H6" s="7">
        <v>7.3410000000000002</v>
      </c>
      <c r="I6" s="7">
        <v>0</v>
      </c>
      <c r="J6" s="7">
        <v>1.3260000000000001</v>
      </c>
      <c r="K6" s="7">
        <v>36.29</v>
      </c>
      <c r="L6" s="7">
        <v>8.3640000000000008</v>
      </c>
      <c r="M6" s="12"/>
      <c r="N6" s="18">
        <v>0.22800000000000001</v>
      </c>
      <c r="O6" s="20">
        <v>0</v>
      </c>
      <c r="P6" s="19">
        <v>0.94399999999999995</v>
      </c>
      <c r="Q6" s="20">
        <v>0.26</v>
      </c>
      <c r="R6" s="20">
        <v>1E-4</v>
      </c>
      <c r="S6" s="20">
        <v>1.0000000000000001E-5</v>
      </c>
      <c r="T6" s="20">
        <v>0.06</v>
      </c>
      <c r="U6" s="18">
        <v>1E-4</v>
      </c>
      <c r="V6" s="24">
        <f>D6+E6+F6+G6+H6+I6+J6</f>
        <v>22.646999999999998</v>
      </c>
      <c r="W6" s="24">
        <f t="shared" ref="W6:W69" si="0">SUM(D6:U6)</f>
        <v>68.793210000000016</v>
      </c>
      <c r="X6" s="3"/>
      <c r="Y6" s="3"/>
      <c r="Z6" s="3"/>
    </row>
    <row r="7" spans="1:28" ht="15">
      <c r="C7" s="5">
        <v>32157</v>
      </c>
      <c r="D7" s="7">
        <v>8.9749999999999996</v>
      </c>
      <c r="E7" s="7">
        <v>4.1920000000000002</v>
      </c>
      <c r="F7" s="7">
        <v>0.71199999999999997</v>
      </c>
      <c r="G7" s="7">
        <v>1.264</v>
      </c>
      <c r="H7" s="7">
        <v>7.5289999999999999</v>
      </c>
      <c r="I7" s="7">
        <v>0</v>
      </c>
      <c r="J7" s="7">
        <v>1.4119999999999999</v>
      </c>
      <c r="K7" s="7">
        <v>36.792000000000002</v>
      </c>
      <c r="L7" s="7">
        <v>8.3879999999999999</v>
      </c>
      <c r="M7" s="12"/>
      <c r="N7" s="18">
        <v>0.246</v>
      </c>
      <c r="O7" s="20">
        <v>0</v>
      </c>
      <c r="P7" s="19">
        <v>1.0349999999999999</v>
      </c>
      <c r="Q7" s="20">
        <v>0.3</v>
      </c>
      <c r="R7" s="20">
        <v>4.9000000000000002E-2</v>
      </c>
      <c r="S7" s="20">
        <v>0</v>
      </c>
      <c r="T7" s="20">
        <v>8.1000000000000003E-2</v>
      </c>
      <c r="U7" s="18">
        <v>0</v>
      </c>
      <c r="V7" s="24">
        <f t="shared" ref="V7:V70" si="1">D7+E7+F7+G7+H7+I7+J7</f>
        <v>24.083999999999996</v>
      </c>
      <c r="W7" s="24">
        <f t="shared" si="0"/>
        <v>70.974999999999994</v>
      </c>
      <c r="X7" s="3"/>
      <c r="Y7" s="3"/>
      <c r="Z7" s="3"/>
    </row>
    <row r="8" spans="1:28" ht="15">
      <c r="C8" s="5">
        <v>32174</v>
      </c>
      <c r="D8" s="7">
        <v>14.228</v>
      </c>
      <c r="E8" s="7">
        <v>4.9320000000000004</v>
      </c>
      <c r="F8" s="7">
        <v>1.0780000000000001</v>
      </c>
      <c r="G8" s="7">
        <v>1.68</v>
      </c>
      <c r="H8" s="7">
        <v>9.7360000000000007</v>
      </c>
      <c r="I8" s="7">
        <v>0</v>
      </c>
      <c r="J8" s="7">
        <v>1.982</v>
      </c>
      <c r="K8" s="7">
        <v>42.383000000000003</v>
      </c>
      <c r="L8" s="7">
        <v>9.5440000000000005</v>
      </c>
      <c r="M8" s="12"/>
      <c r="N8" s="18">
        <v>0.35599999999999998</v>
      </c>
      <c r="O8" s="20">
        <v>0</v>
      </c>
      <c r="P8" s="19">
        <v>1.22</v>
      </c>
      <c r="Q8" s="20">
        <v>0.86399999999999999</v>
      </c>
      <c r="R8" s="20">
        <v>0.38800000000000001</v>
      </c>
      <c r="S8" s="20">
        <v>0</v>
      </c>
      <c r="T8" s="20">
        <v>0.114</v>
      </c>
      <c r="U8" s="18">
        <v>0</v>
      </c>
      <c r="V8" s="24">
        <f t="shared" si="1"/>
        <v>33.636000000000003</v>
      </c>
      <c r="W8" s="24">
        <f t="shared" si="0"/>
        <v>88.50500000000001</v>
      </c>
      <c r="X8" s="3"/>
      <c r="Y8" s="3"/>
      <c r="Z8" s="3"/>
    </row>
    <row r="9" spans="1:28" ht="15">
      <c r="C9" s="5">
        <v>32188</v>
      </c>
      <c r="D9" s="7">
        <v>16.948</v>
      </c>
      <c r="E9" s="7">
        <v>5.36</v>
      </c>
      <c r="F9" s="7">
        <v>1.1299999999999999</v>
      </c>
      <c r="G9" s="7">
        <v>1.972</v>
      </c>
      <c r="H9" s="7">
        <v>10.259</v>
      </c>
      <c r="I9" s="7">
        <v>0</v>
      </c>
      <c r="J9" s="7">
        <v>2.1509999999999998</v>
      </c>
      <c r="K9" s="7">
        <v>44.926000000000002</v>
      </c>
      <c r="L9" s="7">
        <v>10.18</v>
      </c>
      <c r="M9" s="12"/>
      <c r="N9" s="18">
        <v>0.6</v>
      </c>
      <c r="O9" s="20">
        <v>0</v>
      </c>
      <c r="P9" s="19">
        <v>1.22</v>
      </c>
      <c r="Q9" s="20">
        <v>0.99</v>
      </c>
      <c r="R9" s="20">
        <v>0.64</v>
      </c>
      <c r="S9" s="20">
        <v>0</v>
      </c>
      <c r="T9" s="20">
        <v>0.14799999999999999</v>
      </c>
      <c r="U9" s="18">
        <v>0</v>
      </c>
      <c r="V9" s="24">
        <f t="shared" si="1"/>
        <v>37.819999999999993</v>
      </c>
      <c r="W9" s="24">
        <f t="shared" si="0"/>
        <v>96.523999999999972</v>
      </c>
      <c r="X9" s="3"/>
      <c r="Y9" s="3"/>
      <c r="Z9" s="3"/>
    </row>
    <row r="10" spans="1:28" ht="15">
      <c r="C10" s="5">
        <v>32203</v>
      </c>
      <c r="D10" s="7">
        <v>22.488</v>
      </c>
      <c r="E10" s="7">
        <v>6.27</v>
      </c>
      <c r="F10" s="7">
        <v>1.58</v>
      </c>
      <c r="G10" s="7">
        <v>2.7919999999999998</v>
      </c>
      <c r="H10" s="7">
        <v>12.039</v>
      </c>
      <c r="I10" s="7">
        <v>0</v>
      </c>
      <c r="J10" s="7">
        <v>2.548</v>
      </c>
      <c r="K10" s="7">
        <v>51.920999999999999</v>
      </c>
      <c r="L10" s="7">
        <v>12.36</v>
      </c>
      <c r="M10" s="12"/>
      <c r="N10" s="18">
        <v>0.8</v>
      </c>
      <c r="O10" s="20">
        <v>0</v>
      </c>
      <c r="P10" s="19">
        <v>1.22</v>
      </c>
      <c r="Q10" s="20">
        <v>0.99</v>
      </c>
      <c r="R10" s="20">
        <v>0.86</v>
      </c>
      <c r="S10" s="20">
        <v>0</v>
      </c>
      <c r="T10" s="20">
        <v>0.249</v>
      </c>
      <c r="U10" s="18">
        <v>0</v>
      </c>
      <c r="V10" s="24">
        <f t="shared" si="1"/>
        <v>47.717000000000006</v>
      </c>
      <c r="W10" s="24">
        <f t="shared" si="0"/>
        <v>116.11699999999999</v>
      </c>
      <c r="X10" s="3"/>
      <c r="Y10" s="3"/>
      <c r="Z10" s="3"/>
    </row>
    <row r="11" spans="1:28" ht="15">
      <c r="C11" s="5">
        <v>32217</v>
      </c>
      <c r="D11" s="7">
        <v>42.037999999999997</v>
      </c>
      <c r="E11" s="7">
        <v>10.265000000000001</v>
      </c>
      <c r="F11" s="7">
        <v>3.3540000000000001</v>
      </c>
      <c r="G11" s="7">
        <v>5.43</v>
      </c>
      <c r="H11" s="7">
        <v>13.5</v>
      </c>
      <c r="I11" s="7">
        <v>0</v>
      </c>
      <c r="J11" s="7">
        <v>3.4</v>
      </c>
      <c r="K11" s="7">
        <v>52.375</v>
      </c>
      <c r="L11" s="7">
        <v>16.196999999999999</v>
      </c>
      <c r="M11" s="12"/>
      <c r="N11" s="18">
        <v>1.3149999999999999</v>
      </c>
      <c r="O11" s="20">
        <v>0</v>
      </c>
      <c r="P11" s="19">
        <v>1.22</v>
      </c>
      <c r="Q11" s="20">
        <v>0.99</v>
      </c>
      <c r="R11" s="20">
        <v>0.86</v>
      </c>
      <c r="S11" s="20">
        <v>0</v>
      </c>
      <c r="T11" s="20">
        <v>0.29799999999999999</v>
      </c>
      <c r="U11" s="18">
        <v>0.4</v>
      </c>
      <c r="V11" s="24">
        <f t="shared" si="1"/>
        <v>77.986999999999995</v>
      </c>
      <c r="W11" s="24">
        <f t="shared" si="0"/>
        <v>151.64200000000002</v>
      </c>
      <c r="X11" s="3"/>
      <c r="Y11" s="3"/>
      <c r="Z11" s="3"/>
    </row>
    <row r="12" spans="1:28" ht="15">
      <c r="C12" s="5">
        <v>32234</v>
      </c>
      <c r="D12" s="7">
        <v>51.454999999999998</v>
      </c>
      <c r="E12" s="7">
        <v>12.587</v>
      </c>
      <c r="F12" s="7">
        <v>4.07</v>
      </c>
      <c r="G12" s="7">
        <v>6.7480000000000002</v>
      </c>
      <c r="H12" s="7">
        <v>13.5</v>
      </c>
      <c r="I12" s="7">
        <v>0</v>
      </c>
      <c r="J12" s="7">
        <v>3.4</v>
      </c>
      <c r="K12" s="7">
        <v>52.375</v>
      </c>
      <c r="L12" s="7">
        <v>19.204000000000001</v>
      </c>
      <c r="M12" s="12"/>
      <c r="N12" s="18">
        <v>1.865</v>
      </c>
      <c r="O12" s="20">
        <v>0</v>
      </c>
      <c r="P12" s="19">
        <v>1.22</v>
      </c>
      <c r="Q12" s="20">
        <v>0.99</v>
      </c>
      <c r="R12" s="20">
        <v>0.86</v>
      </c>
      <c r="S12" s="20">
        <v>0.36299999999999999</v>
      </c>
      <c r="T12" s="20">
        <v>0.29799999999999999</v>
      </c>
      <c r="U12" s="18">
        <v>1.08</v>
      </c>
      <c r="V12" s="24">
        <f t="shared" si="1"/>
        <v>91.76</v>
      </c>
      <c r="W12" s="24">
        <f t="shared" si="0"/>
        <v>170.01500000000004</v>
      </c>
      <c r="X12" s="3"/>
      <c r="Y12" s="3"/>
      <c r="Z12" s="3"/>
    </row>
    <row r="13" spans="1:28" ht="15">
      <c r="C13" s="5">
        <v>32248</v>
      </c>
      <c r="D13" s="7">
        <v>52.823</v>
      </c>
      <c r="E13" s="7">
        <v>13.224</v>
      </c>
      <c r="F13" s="7">
        <v>4.2229999999999999</v>
      </c>
      <c r="G13" s="7">
        <v>6.98</v>
      </c>
      <c r="H13" s="7">
        <v>13.5</v>
      </c>
      <c r="I13" s="7">
        <v>0</v>
      </c>
      <c r="J13" s="7">
        <v>3.4</v>
      </c>
      <c r="K13" s="7">
        <v>52.321599999999997</v>
      </c>
      <c r="L13" s="7">
        <v>19.521999999999998</v>
      </c>
      <c r="M13" s="12"/>
      <c r="N13" s="18">
        <v>2.0760000000000001</v>
      </c>
      <c r="O13" s="20">
        <v>0</v>
      </c>
      <c r="P13" s="19">
        <v>1.22</v>
      </c>
      <c r="Q13" s="20">
        <v>0.99</v>
      </c>
      <c r="R13" s="20">
        <v>0.86</v>
      </c>
      <c r="S13" s="20">
        <v>0.36299999999999999</v>
      </c>
      <c r="T13" s="20">
        <v>0.29799999999999999</v>
      </c>
      <c r="U13" s="18">
        <v>2.15</v>
      </c>
      <c r="V13" s="24">
        <f t="shared" si="1"/>
        <v>94.15</v>
      </c>
      <c r="W13" s="24">
        <f t="shared" si="0"/>
        <v>173.95060000000001</v>
      </c>
      <c r="X13" s="3"/>
      <c r="Y13" s="3"/>
      <c r="Z13" s="3"/>
    </row>
    <row r="14" spans="1:28" ht="15">
      <c r="C14" s="5">
        <v>32264</v>
      </c>
      <c r="D14" s="7">
        <v>51.948999999999998</v>
      </c>
      <c r="E14" s="7">
        <v>13.536</v>
      </c>
      <c r="F14" s="7">
        <v>4.133</v>
      </c>
      <c r="G14" s="7">
        <v>7.1710000000000003</v>
      </c>
      <c r="H14" s="7">
        <v>13.5</v>
      </c>
      <c r="I14" s="7">
        <v>0</v>
      </c>
      <c r="J14" s="7">
        <v>3.4</v>
      </c>
      <c r="K14" s="7">
        <v>52.281599999999997</v>
      </c>
      <c r="L14" s="7">
        <v>19.574999999999999</v>
      </c>
      <c r="M14" s="12"/>
      <c r="N14" s="18">
        <v>2.14</v>
      </c>
      <c r="O14" s="20">
        <v>0</v>
      </c>
      <c r="P14" s="19">
        <v>1.22</v>
      </c>
      <c r="Q14" s="20">
        <v>0.99</v>
      </c>
      <c r="R14" s="20">
        <v>0.86</v>
      </c>
      <c r="S14" s="20">
        <v>0.36299999999999999</v>
      </c>
      <c r="T14" s="20">
        <v>0.29799999999999999</v>
      </c>
      <c r="U14" s="18">
        <v>2.9</v>
      </c>
      <c r="V14" s="24">
        <f t="shared" si="1"/>
        <v>93.689000000000007</v>
      </c>
      <c r="W14" s="24">
        <f t="shared" si="0"/>
        <v>174.31659999999999</v>
      </c>
      <c r="X14" s="3"/>
      <c r="Y14" s="3"/>
      <c r="Z14" s="3"/>
    </row>
    <row r="15" spans="1:28" ht="15">
      <c r="C15" s="5">
        <v>32278</v>
      </c>
      <c r="D15" s="7">
        <v>52.31</v>
      </c>
      <c r="E15" s="7">
        <v>13.504</v>
      </c>
      <c r="F15" s="7">
        <v>3.9409999999999998</v>
      </c>
      <c r="G15" s="7">
        <v>7.2530000000000001</v>
      </c>
      <c r="H15" s="7">
        <v>13.491</v>
      </c>
      <c r="I15" s="7">
        <v>0</v>
      </c>
      <c r="J15" s="7">
        <v>3.339</v>
      </c>
      <c r="K15" s="7">
        <v>52.107999999999997</v>
      </c>
      <c r="L15" s="7">
        <v>19.544</v>
      </c>
      <c r="M15" s="12"/>
      <c r="N15" s="18">
        <v>2.1320000000000001</v>
      </c>
      <c r="O15" s="20">
        <v>0</v>
      </c>
      <c r="P15" s="19">
        <v>1.202</v>
      </c>
      <c r="Q15" s="20">
        <v>0.99</v>
      </c>
      <c r="R15" s="20">
        <v>0.86</v>
      </c>
      <c r="S15" s="20">
        <v>0.36299999999999999</v>
      </c>
      <c r="T15" s="20">
        <v>0.29799999999999999</v>
      </c>
      <c r="U15" s="18">
        <v>2.7</v>
      </c>
      <c r="V15" s="24">
        <f t="shared" si="1"/>
        <v>93.838000000000008</v>
      </c>
      <c r="W15" s="24">
        <f t="shared" si="0"/>
        <v>174.03500000000003</v>
      </c>
      <c r="X15" s="3"/>
      <c r="Y15" s="3"/>
      <c r="Z15" s="3"/>
    </row>
    <row r="16" spans="1:28" ht="15">
      <c r="C16" s="5">
        <v>32295</v>
      </c>
      <c r="D16" s="7">
        <v>52.462000000000003</v>
      </c>
      <c r="E16" s="7">
        <v>13.231999999999999</v>
      </c>
      <c r="F16" s="7">
        <v>3.6339999999999999</v>
      </c>
      <c r="G16" s="7">
        <v>7.1769999999999996</v>
      </c>
      <c r="H16" s="7">
        <v>13.164</v>
      </c>
      <c r="I16" s="7">
        <v>0</v>
      </c>
      <c r="J16" s="7">
        <v>3.23</v>
      </c>
      <c r="K16" s="7">
        <v>51.893999999999998</v>
      </c>
      <c r="L16" s="7">
        <v>19.271999999999998</v>
      </c>
      <c r="M16" s="12"/>
      <c r="N16" s="18">
        <v>2.0150000000000001</v>
      </c>
      <c r="O16" s="20">
        <v>0</v>
      </c>
      <c r="P16" s="19">
        <v>1.153</v>
      </c>
      <c r="Q16" s="20">
        <v>0.96</v>
      </c>
      <c r="R16" s="20">
        <v>0.83</v>
      </c>
      <c r="S16" s="20">
        <v>0.36299999999999999</v>
      </c>
      <c r="T16" s="20">
        <v>0.28100000000000003</v>
      </c>
      <c r="U16" s="18">
        <v>2.5680000000000001</v>
      </c>
      <c r="V16" s="24">
        <f t="shared" si="1"/>
        <v>92.899000000000001</v>
      </c>
      <c r="W16" s="24">
        <f t="shared" si="0"/>
        <v>172.23500000000001</v>
      </c>
      <c r="X16" s="3"/>
      <c r="Y16" s="3"/>
      <c r="Z16" s="3"/>
    </row>
    <row r="17" spans="1:26" ht="15">
      <c r="C17" s="5">
        <v>32309</v>
      </c>
      <c r="D17" s="7">
        <v>52.366999999999997</v>
      </c>
      <c r="E17" s="7">
        <v>12.936</v>
      </c>
      <c r="F17" s="7">
        <v>3.3439999999999999</v>
      </c>
      <c r="G17" s="7">
        <v>7.1020000000000003</v>
      </c>
      <c r="H17" s="7">
        <v>12.66</v>
      </c>
      <c r="I17" s="7">
        <v>0</v>
      </c>
      <c r="J17" s="7">
        <v>3.0840000000000001</v>
      </c>
      <c r="K17" s="7">
        <v>51.414000000000001</v>
      </c>
      <c r="L17" s="7">
        <v>18.908000000000001</v>
      </c>
      <c r="M17" s="12"/>
      <c r="N17" s="18">
        <v>1.9430000000000001</v>
      </c>
      <c r="O17" s="20">
        <v>0</v>
      </c>
      <c r="P17" s="19">
        <v>1.1040000000000001</v>
      </c>
      <c r="Q17" s="20">
        <v>0.89200000000000002</v>
      </c>
      <c r="R17" s="20">
        <v>0.78200000000000003</v>
      </c>
      <c r="S17" s="20">
        <v>0.36299999999999999</v>
      </c>
      <c r="T17" s="20">
        <v>0.25900000000000001</v>
      </c>
      <c r="U17" s="18">
        <v>2.46</v>
      </c>
      <c r="V17" s="24">
        <f t="shared" si="1"/>
        <v>91.492999999999995</v>
      </c>
      <c r="W17" s="24">
        <f t="shared" si="0"/>
        <v>169.61800000000002</v>
      </c>
      <c r="X17" s="3"/>
      <c r="Y17" s="3"/>
      <c r="Z17" s="3"/>
    </row>
    <row r="18" spans="1:26" ht="15">
      <c r="C18" s="5">
        <v>32325</v>
      </c>
      <c r="D18" s="7">
        <v>52.537999999999997</v>
      </c>
      <c r="E18" s="7">
        <v>12.616</v>
      </c>
      <c r="F18" s="7">
        <v>3</v>
      </c>
      <c r="G18" s="7">
        <v>7.0380000000000003</v>
      </c>
      <c r="H18" s="7">
        <v>12.316000000000001</v>
      </c>
      <c r="I18" s="7">
        <v>0</v>
      </c>
      <c r="J18" s="7">
        <v>2.9409999999999998</v>
      </c>
      <c r="K18" s="7">
        <v>50.575000000000003</v>
      </c>
      <c r="L18" s="7">
        <v>18.443000000000001</v>
      </c>
      <c r="M18" s="12"/>
      <c r="N18" s="18">
        <v>1.7749999999999999</v>
      </c>
      <c r="O18" s="20">
        <v>0</v>
      </c>
      <c r="P18" s="19">
        <v>1.0429999999999999</v>
      </c>
      <c r="Q18" s="20">
        <v>0.79</v>
      </c>
      <c r="R18" s="20">
        <v>0.7</v>
      </c>
      <c r="S18" s="20">
        <v>0.34499999999999997</v>
      </c>
      <c r="T18" s="20">
        <v>0.23</v>
      </c>
      <c r="U18" s="18">
        <v>2.3610000000000002</v>
      </c>
      <c r="V18" s="24">
        <f t="shared" si="1"/>
        <v>90.448999999999998</v>
      </c>
      <c r="W18" s="24">
        <f t="shared" si="0"/>
        <v>166.71099999999998</v>
      </c>
      <c r="X18" s="3"/>
      <c r="Y18" s="3"/>
      <c r="Z18" s="3"/>
    </row>
    <row r="19" spans="1:26" ht="15">
      <c r="C19" s="5">
        <v>32339</v>
      </c>
      <c r="D19" s="7">
        <v>52.082000000000001</v>
      </c>
      <c r="E19" s="7">
        <v>12.16</v>
      </c>
      <c r="F19" s="7">
        <v>2.7360000000000002</v>
      </c>
      <c r="G19" s="7">
        <v>6.835</v>
      </c>
      <c r="H19" s="7">
        <v>11.677</v>
      </c>
      <c r="I19" s="7">
        <v>0</v>
      </c>
      <c r="J19" s="7">
        <v>2.8090000000000002</v>
      </c>
      <c r="K19" s="7">
        <v>49.494</v>
      </c>
      <c r="L19" s="7">
        <v>18.006</v>
      </c>
      <c r="M19" s="12"/>
      <c r="N19" s="18">
        <v>1.5720000000000001</v>
      </c>
      <c r="O19" s="20">
        <v>0</v>
      </c>
      <c r="P19" s="19">
        <v>0.97199999999999998</v>
      </c>
      <c r="Q19" s="20">
        <v>0.66100000000000003</v>
      </c>
      <c r="R19" s="20">
        <v>0.59099999999999997</v>
      </c>
      <c r="S19" s="20">
        <v>0.28000000000000003</v>
      </c>
      <c r="T19" s="20">
        <v>0.20499999999999999</v>
      </c>
      <c r="U19" s="18">
        <v>2.25</v>
      </c>
      <c r="V19" s="24">
        <f t="shared" si="1"/>
        <v>88.299000000000007</v>
      </c>
      <c r="W19" s="24">
        <f t="shared" si="0"/>
        <v>162.33000000000004</v>
      </c>
      <c r="X19" s="3"/>
      <c r="Y19" s="3"/>
      <c r="Z19" s="3"/>
    </row>
    <row r="20" spans="1:26" ht="15">
      <c r="C20" s="5">
        <v>32356</v>
      </c>
      <c r="D20" s="7">
        <v>51.151000000000003</v>
      </c>
      <c r="E20" s="7">
        <v>11.654</v>
      </c>
      <c r="F20" s="7">
        <v>2.544</v>
      </c>
      <c r="G20" s="7">
        <v>6.4</v>
      </c>
      <c r="H20" s="7">
        <v>10.833</v>
      </c>
      <c r="I20" s="7">
        <v>0</v>
      </c>
      <c r="J20" s="7">
        <v>2.5760000000000001</v>
      </c>
      <c r="K20" s="7">
        <v>48.134</v>
      </c>
      <c r="L20" s="7">
        <v>17.452999999999999</v>
      </c>
      <c r="M20" s="12"/>
      <c r="N20" s="18">
        <v>1.36</v>
      </c>
      <c r="O20" s="20">
        <v>0</v>
      </c>
      <c r="P20" s="19">
        <v>0.89200000000000002</v>
      </c>
      <c r="Q20" s="20">
        <v>0.53</v>
      </c>
      <c r="R20" s="20">
        <v>0.501</v>
      </c>
      <c r="S20" s="20">
        <v>0.25</v>
      </c>
      <c r="T20" s="20">
        <v>0.17199999999999999</v>
      </c>
      <c r="U20" s="18">
        <v>2.1110000000000002</v>
      </c>
      <c r="V20" s="24">
        <f t="shared" si="1"/>
        <v>85.158000000000001</v>
      </c>
      <c r="W20" s="24">
        <f t="shared" si="0"/>
        <v>156.56100000000001</v>
      </c>
      <c r="X20" s="3"/>
      <c r="Y20" s="3"/>
      <c r="Z20" s="3"/>
    </row>
    <row r="21" spans="1:26" ht="15">
      <c r="C21" s="5">
        <v>32370</v>
      </c>
      <c r="D21" s="7">
        <v>50.317</v>
      </c>
      <c r="E21" s="7">
        <v>11.227</v>
      </c>
      <c r="F21" s="7">
        <v>2.484</v>
      </c>
      <c r="G21" s="7">
        <v>6.0149999999999997</v>
      </c>
      <c r="H21" s="7">
        <v>10.122999999999999</v>
      </c>
      <c r="I21" s="7">
        <v>0</v>
      </c>
      <c r="J21" s="7">
        <v>2.3460000000000001</v>
      </c>
      <c r="K21" s="7">
        <v>46.786000000000001</v>
      </c>
      <c r="L21" s="7">
        <v>17.094000000000001</v>
      </c>
      <c r="M21" s="12"/>
      <c r="N21" s="18">
        <v>1.204</v>
      </c>
      <c r="O21" s="20">
        <v>0</v>
      </c>
      <c r="P21" s="19">
        <v>0.82499999999999996</v>
      </c>
      <c r="Q21" s="20">
        <v>0.4</v>
      </c>
      <c r="R21" s="20">
        <v>0.41599999999999998</v>
      </c>
      <c r="S21" s="20">
        <v>0.23</v>
      </c>
      <c r="T21" s="20">
        <v>0.15</v>
      </c>
      <c r="U21" s="18">
        <v>2.0329999999999999</v>
      </c>
      <c r="V21" s="24">
        <f t="shared" si="1"/>
        <v>82.512</v>
      </c>
      <c r="W21" s="24">
        <f t="shared" si="0"/>
        <v>151.64999999999998</v>
      </c>
      <c r="X21" s="3"/>
      <c r="Y21" s="3"/>
      <c r="Z21" s="3"/>
    </row>
    <row r="22" spans="1:26" ht="15">
      <c r="C22" s="5">
        <v>32387</v>
      </c>
      <c r="D22" s="7">
        <v>48.637999999999998</v>
      </c>
      <c r="E22" s="7">
        <v>10.680999999999999</v>
      </c>
      <c r="F22" s="7">
        <v>2.4119999999999999</v>
      </c>
      <c r="G22" s="7">
        <v>5.6</v>
      </c>
      <c r="H22" s="7">
        <v>9.1829999999999998</v>
      </c>
      <c r="I22" s="7">
        <v>0</v>
      </c>
      <c r="J22" s="7">
        <v>2.1320000000000001</v>
      </c>
      <c r="K22" s="7">
        <v>45.356000000000002</v>
      </c>
      <c r="L22" s="7">
        <v>16.667999999999999</v>
      </c>
      <c r="M22" s="12"/>
      <c r="N22" s="18">
        <v>0.98399999999999999</v>
      </c>
      <c r="O22" s="20">
        <v>0</v>
      </c>
      <c r="P22" s="19">
        <v>0.73499999999999999</v>
      </c>
      <c r="Q22" s="20">
        <v>0.24</v>
      </c>
      <c r="R22" s="20">
        <v>0.32</v>
      </c>
      <c r="S22" s="20">
        <v>0.15</v>
      </c>
      <c r="T22" s="20">
        <v>0.12</v>
      </c>
      <c r="U22" s="18">
        <v>1.93</v>
      </c>
      <c r="V22" s="24">
        <f t="shared" si="1"/>
        <v>78.645999999999987</v>
      </c>
      <c r="W22" s="24">
        <f t="shared" si="0"/>
        <v>145.14900000000003</v>
      </c>
      <c r="X22" s="3"/>
      <c r="Y22" s="3"/>
      <c r="Z22" s="3"/>
    </row>
    <row r="23" spans="1:26" ht="15">
      <c r="C23" s="5">
        <v>32401</v>
      </c>
      <c r="D23" s="7">
        <v>46.838000000000001</v>
      </c>
      <c r="E23" s="7">
        <v>10.252000000000001</v>
      </c>
      <c r="F23" s="7">
        <v>2.3740000000000001</v>
      </c>
      <c r="G23" s="7">
        <v>5.1449999999999996</v>
      </c>
      <c r="H23" s="7">
        <v>8.4019999999999992</v>
      </c>
      <c r="I23" s="7">
        <v>0</v>
      </c>
      <c r="J23" s="7">
        <v>1.9510000000000001</v>
      </c>
      <c r="K23" s="7">
        <v>44.17</v>
      </c>
      <c r="L23" s="7">
        <v>16.309000000000001</v>
      </c>
      <c r="M23" s="12"/>
      <c r="N23" s="18">
        <v>0.78500000000000003</v>
      </c>
      <c r="O23" s="20">
        <v>0</v>
      </c>
      <c r="P23" s="19">
        <v>0.68</v>
      </c>
      <c r="Q23" s="20">
        <v>0.125</v>
      </c>
      <c r="R23" s="20">
        <v>0.23</v>
      </c>
      <c r="S23" s="20">
        <v>0.11</v>
      </c>
      <c r="T23" s="20">
        <v>0.1</v>
      </c>
      <c r="U23" s="18">
        <v>1.86</v>
      </c>
      <c r="V23" s="24">
        <f t="shared" si="1"/>
        <v>74.962000000000003</v>
      </c>
      <c r="W23" s="24">
        <f t="shared" si="0"/>
        <v>139.33100000000002</v>
      </c>
      <c r="X23" s="3"/>
      <c r="Y23" s="3"/>
      <c r="Z23" s="3"/>
    </row>
    <row r="24" spans="1:26" ht="15">
      <c r="C24" s="5">
        <v>32417</v>
      </c>
      <c r="D24" s="7">
        <v>44.851999999999997</v>
      </c>
      <c r="E24" s="7">
        <v>9.8000000000000007</v>
      </c>
      <c r="F24" s="7">
        <v>2.3159999999999998</v>
      </c>
      <c r="G24" s="7">
        <v>4.6660000000000004</v>
      </c>
      <c r="H24" s="7">
        <v>7.5359999999999996</v>
      </c>
      <c r="I24" s="7">
        <v>0</v>
      </c>
      <c r="J24" s="7">
        <v>1.77</v>
      </c>
      <c r="K24" s="7">
        <v>43.014000000000003</v>
      </c>
      <c r="L24" s="7">
        <v>15.888999999999999</v>
      </c>
      <c r="M24" s="12"/>
      <c r="N24" s="18">
        <v>0.59</v>
      </c>
      <c r="O24" s="20">
        <v>0</v>
      </c>
      <c r="P24" s="19">
        <v>0.623</v>
      </c>
      <c r="Q24" s="20">
        <v>0.1</v>
      </c>
      <c r="R24" s="20">
        <v>0.17</v>
      </c>
      <c r="S24" s="20">
        <v>7.0000000000000007E-2</v>
      </c>
      <c r="T24" s="20">
        <v>7.0000000000000007E-2</v>
      </c>
      <c r="U24" s="18">
        <v>1.81</v>
      </c>
      <c r="V24" s="24">
        <f t="shared" si="1"/>
        <v>70.94</v>
      </c>
      <c r="W24" s="24">
        <f t="shared" si="0"/>
        <v>133.27599999999998</v>
      </c>
      <c r="X24" s="3"/>
      <c r="Y24" s="3"/>
      <c r="Z24" s="3"/>
    </row>
    <row r="25" spans="1:26" ht="15">
      <c r="C25" s="5">
        <v>32431</v>
      </c>
      <c r="D25" s="7">
        <v>44.247999999999998</v>
      </c>
      <c r="E25" s="7">
        <v>9.548</v>
      </c>
      <c r="F25" s="7">
        <v>2.0640000000000001</v>
      </c>
      <c r="G25" s="7">
        <v>4.5339999999999998</v>
      </c>
      <c r="H25" s="7">
        <v>6.9809999999999999</v>
      </c>
      <c r="I25" s="7">
        <v>0</v>
      </c>
      <c r="J25" s="7">
        <v>1.69</v>
      </c>
      <c r="K25" s="7">
        <v>42.280999999999999</v>
      </c>
      <c r="L25" s="7">
        <v>15.597</v>
      </c>
      <c r="M25" s="12"/>
      <c r="N25" s="18">
        <v>0.45</v>
      </c>
      <c r="O25" s="20">
        <v>0</v>
      </c>
      <c r="P25" s="19">
        <v>0.58499999999999996</v>
      </c>
      <c r="Q25" s="20">
        <v>8.5000000000000006E-2</v>
      </c>
      <c r="R25" s="20">
        <v>0.12</v>
      </c>
      <c r="S25" s="20">
        <v>7.0000000000000007E-2</v>
      </c>
      <c r="T25" s="20">
        <v>5.6000000000000001E-2</v>
      </c>
      <c r="U25" s="18">
        <v>1.77</v>
      </c>
      <c r="V25" s="24">
        <f t="shared" si="1"/>
        <v>69.064999999999998</v>
      </c>
      <c r="W25" s="24">
        <f t="shared" si="0"/>
        <v>130.07900000000001</v>
      </c>
      <c r="X25" s="3"/>
      <c r="Y25" s="3"/>
      <c r="Z25" s="3"/>
    </row>
    <row r="26" spans="1:26" ht="15">
      <c r="C26" s="5">
        <v>32448</v>
      </c>
      <c r="D26" s="7">
        <v>44.503</v>
      </c>
      <c r="E26" s="7">
        <v>9.26</v>
      </c>
      <c r="F26" s="7">
        <v>1.764</v>
      </c>
      <c r="G26" s="7">
        <v>4.4580000000000002</v>
      </c>
      <c r="H26" s="7">
        <v>6.585</v>
      </c>
      <c r="I26" s="7">
        <v>0</v>
      </c>
      <c r="J26" s="7">
        <v>1.6419999999999999</v>
      </c>
      <c r="K26" s="7">
        <v>41.914000000000001</v>
      </c>
      <c r="L26" s="7">
        <v>15.382</v>
      </c>
      <c r="M26" s="12"/>
      <c r="N26" s="18">
        <v>0.435</v>
      </c>
      <c r="O26" s="20">
        <v>0</v>
      </c>
      <c r="P26" s="19">
        <v>0.55500000000000005</v>
      </c>
      <c r="Q26" s="20">
        <v>0.08</v>
      </c>
      <c r="R26" s="20">
        <v>0.11799999999999999</v>
      </c>
      <c r="S26" s="20">
        <v>0.13</v>
      </c>
      <c r="T26" s="20">
        <v>4.9000000000000002E-2</v>
      </c>
      <c r="U26" s="18">
        <v>1.726</v>
      </c>
      <c r="V26" s="24">
        <f t="shared" si="1"/>
        <v>68.211999999999989</v>
      </c>
      <c r="W26" s="24">
        <f t="shared" si="0"/>
        <v>128.601</v>
      </c>
      <c r="X26" s="3"/>
      <c r="Y26" s="3"/>
      <c r="Z26" s="3"/>
    </row>
    <row r="27" spans="1:26" ht="15">
      <c r="C27" s="5">
        <v>32462</v>
      </c>
      <c r="D27" s="7">
        <v>45.081000000000003</v>
      </c>
      <c r="E27" s="7">
        <v>9.1069999999999993</v>
      </c>
      <c r="F27" s="7">
        <v>1.6619999999999999</v>
      </c>
      <c r="G27" s="7">
        <v>4.4340000000000002</v>
      </c>
      <c r="H27" s="7">
        <v>6.47</v>
      </c>
      <c r="I27" s="7">
        <v>0</v>
      </c>
      <c r="J27" s="7">
        <v>1.619</v>
      </c>
      <c r="K27" s="7">
        <v>41.893999999999998</v>
      </c>
      <c r="L27" s="7">
        <v>15.284000000000001</v>
      </c>
      <c r="M27" s="12"/>
      <c r="N27" s="18">
        <v>0.44</v>
      </c>
      <c r="O27" s="20">
        <v>0</v>
      </c>
      <c r="P27" s="19">
        <v>0.56000000000000005</v>
      </c>
      <c r="Q27" s="20">
        <v>0.1</v>
      </c>
      <c r="R27" s="20">
        <v>0.17</v>
      </c>
      <c r="S27" s="20">
        <v>0.2</v>
      </c>
      <c r="T27" s="20">
        <v>5.7000000000000002E-2</v>
      </c>
      <c r="U27" s="18">
        <v>1.6879999999999999</v>
      </c>
      <c r="V27" s="24">
        <f t="shared" si="1"/>
        <v>68.373000000000005</v>
      </c>
      <c r="W27" s="24">
        <f t="shared" si="0"/>
        <v>128.76599999999999</v>
      </c>
      <c r="X27" s="3"/>
      <c r="Y27" s="3"/>
      <c r="Z27" s="3"/>
    </row>
    <row r="28" spans="1:26" ht="15">
      <c r="C28" s="5">
        <v>32478</v>
      </c>
      <c r="D28" s="7">
        <v>45.793999999999997</v>
      </c>
      <c r="E28" s="7">
        <v>8.9499999999999993</v>
      </c>
      <c r="F28" s="7">
        <v>1.6519999999999999</v>
      </c>
      <c r="G28" s="7">
        <v>4.258</v>
      </c>
      <c r="H28" s="7">
        <v>6.3070000000000004</v>
      </c>
      <c r="I28" s="7">
        <v>0</v>
      </c>
      <c r="J28" s="7">
        <v>1.601</v>
      </c>
      <c r="K28" s="7">
        <v>41.710999999999999</v>
      </c>
      <c r="L28" s="7">
        <v>15.186</v>
      </c>
      <c r="M28" s="12"/>
      <c r="N28" s="18">
        <v>0.437</v>
      </c>
      <c r="O28" s="20">
        <v>0</v>
      </c>
      <c r="P28" s="19">
        <v>0.57099999999999995</v>
      </c>
      <c r="Q28" s="20">
        <v>0.11899999999999999</v>
      </c>
      <c r="R28" s="20">
        <v>0.26800000000000002</v>
      </c>
      <c r="S28" s="20">
        <v>0.28799999999999998</v>
      </c>
      <c r="T28" s="20">
        <v>7.0000000000000007E-2</v>
      </c>
      <c r="U28" s="18">
        <v>1.75</v>
      </c>
      <c r="V28" s="24">
        <f t="shared" si="1"/>
        <v>68.561999999999998</v>
      </c>
      <c r="W28" s="24">
        <f t="shared" si="0"/>
        <v>128.96199999999999</v>
      </c>
      <c r="X28" s="3"/>
      <c r="Y28" s="3"/>
      <c r="Z28" s="3"/>
    </row>
    <row r="29" spans="1:26" ht="15">
      <c r="C29" s="5">
        <v>32492</v>
      </c>
      <c r="D29" s="7">
        <v>45.884</v>
      </c>
      <c r="E29" s="7">
        <v>8.8580000000000005</v>
      </c>
      <c r="F29" s="7">
        <v>1.585</v>
      </c>
      <c r="G29" s="7">
        <v>4.0309999999999997</v>
      </c>
      <c r="H29" s="7">
        <v>6.13</v>
      </c>
      <c r="I29" s="7">
        <v>0</v>
      </c>
      <c r="J29" s="7">
        <v>1.5569999999999999</v>
      </c>
      <c r="K29" s="7">
        <v>41.872999999999998</v>
      </c>
      <c r="L29" s="7">
        <v>15.079000000000001</v>
      </c>
      <c r="M29" s="12"/>
      <c r="N29" s="18">
        <v>0.44</v>
      </c>
      <c r="O29" s="20">
        <v>0</v>
      </c>
      <c r="P29" s="19">
        <v>0.57099999999999995</v>
      </c>
      <c r="Q29" s="20">
        <v>0.2</v>
      </c>
      <c r="R29" s="20">
        <v>0.35</v>
      </c>
      <c r="S29" s="20">
        <v>0.34</v>
      </c>
      <c r="T29" s="20">
        <v>0.08</v>
      </c>
      <c r="U29" s="18">
        <v>2.2360000000000002</v>
      </c>
      <c r="V29" s="24">
        <f t="shared" si="1"/>
        <v>68.045000000000002</v>
      </c>
      <c r="W29" s="24">
        <f t="shared" si="0"/>
        <v>129.214</v>
      </c>
      <c r="X29" s="3"/>
      <c r="Y29" s="3"/>
      <c r="Z29" s="3"/>
    </row>
    <row r="30" spans="1:26" ht="15">
      <c r="A30" s="5">
        <v>32509</v>
      </c>
      <c r="B30" s="9" t="s">
        <v>8</v>
      </c>
      <c r="C30" s="5">
        <v>32509</v>
      </c>
      <c r="D30" s="7">
        <v>50.24</v>
      </c>
      <c r="E30" s="7">
        <v>9.2840000000000007</v>
      </c>
      <c r="F30" s="7">
        <v>2.0430000000000001</v>
      </c>
      <c r="G30" s="7">
        <v>4.5599999999999996</v>
      </c>
      <c r="H30" s="7">
        <v>7.42</v>
      </c>
      <c r="I30" s="7">
        <v>0</v>
      </c>
      <c r="J30" s="7">
        <v>1.7050000000000001</v>
      </c>
      <c r="K30" s="7">
        <v>48.274000000000001</v>
      </c>
      <c r="L30" s="7">
        <v>13.797000000000001</v>
      </c>
      <c r="M30" s="12"/>
      <c r="N30" s="18">
        <v>0.74</v>
      </c>
      <c r="O30" s="20">
        <v>0</v>
      </c>
      <c r="P30" s="19">
        <v>1.22</v>
      </c>
      <c r="Q30" s="20">
        <v>0.88</v>
      </c>
      <c r="R30" s="20">
        <v>0.85</v>
      </c>
      <c r="S30" s="20">
        <v>0</v>
      </c>
      <c r="T30" s="20">
        <v>0.28999999999999998</v>
      </c>
      <c r="U30" s="18">
        <v>3</v>
      </c>
      <c r="V30" s="24">
        <f t="shared" si="1"/>
        <v>75.251999999999995</v>
      </c>
      <c r="W30" s="24">
        <f t="shared" si="0"/>
        <v>144.303</v>
      </c>
      <c r="X30" s="3"/>
      <c r="Y30" s="3"/>
      <c r="Z30" s="3"/>
    </row>
    <row r="31" spans="1:26" ht="15">
      <c r="C31" s="5">
        <v>32523</v>
      </c>
      <c r="D31" s="7">
        <v>62.924999999999997</v>
      </c>
      <c r="E31" s="7">
        <v>13.896000000000001</v>
      </c>
      <c r="F31" s="7">
        <v>4.8570000000000002</v>
      </c>
      <c r="G31" s="7">
        <v>7.4749999999999996</v>
      </c>
      <c r="H31" s="7">
        <v>13.5</v>
      </c>
      <c r="I31" s="7">
        <v>0</v>
      </c>
      <c r="J31" s="7">
        <v>1.7430000000000001</v>
      </c>
      <c r="K31" s="7">
        <v>52.375</v>
      </c>
      <c r="L31" s="7">
        <v>13.526</v>
      </c>
      <c r="M31" s="12"/>
      <c r="N31" s="18">
        <v>1.3</v>
      </c>
      <c r="O31" s="20">
        <v>0</v>
      </c>
      <c r="P31" s="19">
        <v>1.22</v>
      </c>
      <c r="Q31" s="20">
        <v>0.99</v>
      </c>
      <c r="R31" s="20">
        <v>0.86</v>
      </c>
      <c r="S31" s="20">
        <v>0</v>
      </c>
      <c r="T31" s="20">
        <v>0.29799999999999999</v>
      </c>
      <c r="U31" s="18">
        <v>3.774</v>
      </c>
      <c r="V31" s="24">
        <f t="shared" si="1"/>
        <v>104.39599999999999</v>
      </c>
      <c r="W31" s="24">
        <f t="shared" si="0"/>
        <v>178.73900000000003</v>
      </c>
      <c r="X31" s="3"/>
      <c r="Y31" s="3"/>
      <c r="Z31" s="3"/>
    </row>
    <row r="32" spans="1:26" ht="15">
      <c r="C32" s="5">
        <v>32540</v>
      </c>
      <c r="D32" s="7">
        <v>68.84</v>
      </c>
      <c r="E32" s="7">
        <v>16.100000000000001</v>
      </c>
      <c r="F32" s="7">
        <v>5.7</v>
      </c>
      <c r="G32" s="7">
        <v>9.2200000000000006</v>
      </c>
      <c r="H32" s="7">
        <v>12.144</v>
      </c>
      <c r="I32" s="7">
        <v>0</v>
      </c>
      <c r="J32" s="7">
        <v>3.4</v>
      </c>
      <c r="K32" s="7">
        <v>51.814</v>
      </c>
      <c r="L32" s="7">
        <v>12.382999999999999</v>
      </c>
      <c r="M32" s="12"/>
      <c r="N32" s="18">
        <v>1.466</v>
      </c>
      <c r="O32" s="20">
        <v>0</v>
      </c>
      <c r="P32" s="19">
        <v>1.22</v>
      </c>
      <c r="Q32" s="20">
        <v>0.99</v>
      </c>
      <c r="R32" s="20">
        <v>0.86</v>
      </c>
      <c r="S32" s="20">
        <v>0</v>
      </c>
      <c r="T32" s="20">
        <v>0.29799999999999999</v>
      </c>
      <c r="U32" s="18">
        <v>3.9660000000000002</v>
      </c>
      <c r="V32" s="24">
        <f t="shared" si="1"/>
        <v>115.40400000000001</v>
      </c>
      <c r="W32" s="24">
        <f t="shared" si="0"/>
        <v>188.40100000000007</v>
      </c>
      <c r="X32" s="3"/>
      <c r="Y32" s="3"/>
      <c r="Z32" s="3"/>
    </row>
    <row r="33" spans="3:26" ht="15">
      <c r="C33" s="5">
        <v>32554</v>
      </c>
      <c r="D33" s="7">
        <v>70.495999999999995</v>
      </c>
      <c r="E33" s="7">
        <v>16.824999999999999</v>
      </c>
      <c r="F33" s="7">
        <v>5.875</v>
      </c>
      <c r="G33" s="7">
        <v>9.532</v>
      </c>
      <c r="H33" s="7">
        <v>12.64</v>
      </c>
      <c r="I33" s="7">
        <v>0</v>
      </c>
      <c r="J33" s="7">
        <v>3.4</v>
      </c>
      <c r="K33" s="7">
        <v>51.307000000000002</v>
      </c>
      <c r="L33" s="7">
        <v>12.752000000000001</v>
      </c>
      <c r="M33" s="12"/>
      <c r="N33" s="18">
        <v>1.5</v>
      </c>
      <c r="O33" s="20">
        <v>0</v>
      </c>
      <c r="P33" s="19">
        <v>1.22</v>
      </c>
      <c r="Q33" s="20">
        <v>0.99</v>
      </c>
      <c r="R33" s="20">
        <v>0.86</v>
      </c>
      <c r="S33" s="20">
        <v>0</v>
      </c>
      <c r="T33" s="20">
        <v>0.29799999999999999</v>
      </c>
      <c r="U33" s="18">
        <v>4.5019999999999998</v>
      </c>
      <c r="V33" s="24">
        <f t="shared" si="1"/>
        <v>118.768</v>
      </c>
      <c r="W33" s="24">
        <f t="shared" si="0"/>
        <v>192.19700000000003</v>
      </c>
      <c r="X33" s="3"/>
      <c r="Y33" s="3"/>
      <c r="Z33" s="3"/>
    </row>
    <row r="34" spans="3:26" ht="15">
      <c r="C34" s="5">
        <v>32568</v>
      </c>
      <c r="D34" s="7">
        <v>71.263999999999996</v>
      </c>
      <c r="E34" s="7">
        <v>17.100000000000001</v>
      </c>
      <c r="F34" s="7">
        <v>6.0469999999999997</v>
      </c>
      <c r="G34" s="7">
        <v>9.7520000000000007</v>
      </c>
      <c r="H34" s="7">
        <v>12.99</v>
      </c>
      <c r="I34" s="7">
        <v>0</v>
      </c>
      <c r="J34" s="7">
        <v>3.4</v>
      </c>
      <c r="K34" s="7">
        <v>51.387</v>
      </c>
      <c r="L34" s="7">
        <v>12.959</v>
      </c>
      <c r="M34" s="12"/>
      <c r="N34" s="18">
        <v>1.58</v>
      </c>
      <c r="O34" s="20">
        <v>0</v>
      </c>
      <c r="P34" s="19">
        <v>1.22</v>
      </c>
      <c r="Q34" s="20">
        <v>0.99</v>
      </c>
      <c r="R34" s="20">
        <v>0.86</v>
      </c>
      <c r="S34" s="20">
        <v>0</v>
      </c>
      <c r="T34" s="20">
        <v>0.29799999999999999</v>
      </c>
      <c r="U34" s="18">
        <v>5.3220000000000001</v>
      </c>
      <c r="V34" s="24">
        <f t="shared" si="1"/>
        <v>120.553</v>
      </c>
      <c r="W34" s="24">
        <f t="shared" si="0"/>
        <v>195.16900000000004</v>
      </c>
      <c r="X34" s="3"/>
      <c r="Y34" s="3"/>
      <c r="Z34" s="3"/>
    </row>
    <row r="35" spans="3:26" ht="15">
      <c r="C35" s="5">
        <v>32582</v>
      </c>
      <c r="D35" s="7">
        <v>72.488</v>
      </c>
      <c r="E35" s="7">
        <v>17.100000000000001</v>
      </c>
      <c r="F35" s="7">
        <v>6.1180000000000003</v>
      </c>
      <c r="G35" s="7">
        <v>9.8279999999999994</v>
      </c>
      <c r="H35" s="7">
        <v>13.339</v>
      </c>
      <c r="I35" s="7">
        <v>0</v>
      </c>
      <c r="J35" s="7">
        <v>3.4</v>
      </c>
      <c r="K35" s="7">
        <v>51.573999999999998</v>
      </c>
      <c r="L35" s="7">
        <v>13.103</v>
      </c>
      <c r="M35" s="12"/>
      <c r="N35" s="18">
        <v>1.859</v>
      </c>
      <c r="O35" s="20">
        <v>0</v>
      </c>
      <c r="P35" s="19">
        <v>1.22</v>
      </c>
      <c r="Q35" s="20">
        <v>0.99</v>
      </c>
      <c r="R35" s="20">
        <v>0.86</v>
      </c>
      <c r="S35" s="20">
        <v>0</v>
      </c>
      <c r="T35" s="20">
        <v>0.29799999999999999</v>
      </c>
      <c r="U35" s="18">
        <v>5.21</v>
      </c>
      <c r="V35" s="24">
        <f t="shared" si="1"/>
        <v>122.273</v>
      </c>
      <c r="W35" s="24">
        <f t="shared" si="0"/>
        <v>197.38700000000003</v>
      </c>
      <c r="X35" s="3"/>
      <c r="Y35" s="3"/>
      <c r="Z35" s="3"/>
    </row>
    <row r="36" spans="3:26" ht="15">
      <c r="C36" s="5">
        <v>32599</v>
      </c>
      <c r="D36" s="7">
        <v>72.975999999999999</v>
      </c>
      <c r="E36" s="7">
        <v>17.100000000000001</v>
      </c>
      <c r="F36" s="7">
        <v>6.1950000000000003</v>
      </c>
      <c r="G36" s="7">
        <v>9.98</v>
      </c>
      <c r="H36" s="7">
        <v>13.5</v>
      </c>
      <c r="I36" s="7">
        <v>0</v>
      </c>
      <c r="J36" s="7">
        <v>3.4</v>
      </c>
      <c r="K36" s="7">
        <v>51.734000000000002</v>
      </c>
      <c r="L36" s="7">
        <v>13.144</v>
      </c>
      <c r="M36" s="12"/>
      <c r="N36" s="18">
        <v>2.0499999999999998</v>
      </c>
      <c r="O36" s="20">
        <v>0</v>
      </c>
      <c r="P36" s="19">
        <v>1.22</v>
      </c>
      <c r="Q36" s="20">
        <v>0.99</v>
      </c>
      <c r="R36" s="20">
        <v>0.86</v>
      </c>
      <c r="S36" s="20">
        <v>0.2</v>
      </c>
      <c r="T36" s="20">
        <v>0.29799999999999999</v>
      </c>
      <c r="U36" s="18">
        <v>5.22</v>
      </c>
      <c r="V36" s="24">
        <f t="shared" si="1"/>
        <v>123.151</v>
      </c>
      <c r="W36" s="24">
        <f t="shared" si="0"/>
        <v>198.86700000000002</v>
      </c>
      <c r="X36" s="3"/>
      <c r="Y36" s="3"/>
      <c r="Z36" s="3"/>
    </row>
    <row r="37" spans="3:26" ht="15">
      <c r="C37" s="5">
        <v>32613</v>
      </c>
      <c r="D37" s="7">
        <v>72.031999999999996</v>
      </c>
      <c r="E37" s="7">
        <v>17.065999999999999</v>
      </c>
      <c r="F37" s="7">
        <v>6.23</v>
      </c>
      <c r="G37" s="7">
        <v>9.8580000000000005</v>
      </c>
      <c r="H37" s="7">
        <v>13.491</v>
      </c>
      <c r="I37" s="7">
        <v>0</v>
      </c>
      <c r="J37" s="7">
        <v>3.3580000000000001</v>
      </c>
      <c r="K37" s="7">
        <v>51.454000000000001</v>
      </c>
      <c r="L37" s="7">
        <v>12.832000000000001</v>
      </c>
      <c r="M37" s="12"/>
      <c r="N37" s="18">
        <v>2.02</v>
      </c>
      <c r="O37" s="20">
        <v>0</v>
      </c>
      <c r="P37" s="19">
        <v>1.2190000000000001</v>
      </c>
      <c r="Q37" s="20">
        <v>0.99</v>
      </c>
      <c r="R37" s="20">
        <v>0.86</v>
      </c>
      <c r="S37" s="20">
        <v>0.28999999999999998</v>
      </c>
      <c r="T37" s="20">
        <v>0.29799999999999999</v>
      </c>
      <c r="U37" s="18">
        <v>5.05</v>
      </c>
      <c r="V37" s="24">
        <f t="shared" si="1"/>
        <v>122.03500000000001</v>
      </c>
      <c r="W37" s="24">
        <f t="shared" si="0"/>
        <v>197.04800000000003</v>
      </c>
      <c r="X37" s="3"/>
      <c r="Y37" s="3"/>
      <c r="Z37" s="3"/>
    </row>
    <row r="38" spans="3:26" ht="15">
      <c r="C38" s="5">
        <v>32629</v>
      </c>
      <c r="D38" s="7">
        <v>70.495999999999995</v>
      </c>
      <c r="E38" s="7">
        <v>16.817</v>
      </c>
      <c r="F38" s="7">
        <v>6.21</v>
      </c>
      <c r="G38" s="7">
        <v>9.516</v>
      </c>
      <c r="H38" s="7">
        <v>13.361000000000001</v>
      </c>
      <c r="I38" s="7">
        <v>0</v>
      </c>
      <c r="J38" s="7">
        <v>3.2440000000000002</v>
      </c>
      <c r="K38" s="7">
        <v>50.726999999999997</v>
      </c>
      <c r="L38" s="7">
        <v>12.585000000000001</v>
      </c>
      <c r="M38" s="12"/>
      <c r="N38" s="18">
        <v>1.9279999999999999</v>
      </c>
      <c r="O38" s="20">
        <v>0</v>
      </c>
      <c r="P38" s="19">
        <v>1.1870000000000001</v>
      </c>
      <c r="Q38" s="20">
        <v>0.89</v>
      </c>
      <c r="R38" s="20">
        <v>0.85</v>
      </c>
      <c r="S38" s="20">
        <v>0.34</v>
      </c>
      <c r="T38" s="20">
        <v>0.27900000000000003</v>
      </c>
      <c r="U38" s="18">
        <v>4.6950000000000003</v>
      </c>
      <c r="V38" s="24">
        <f t="shared" si="1"/>
        <v>119.64399999999999</v>
      </c>
      <c r="W38" s="24">
        <f t="shared" si="0"/>
        <v>193.12499999999997</v>
      </c>
      <c r="X38" s="3"/>
      <c r="Y38" s="3"/>
      <c r="Z38" s="3"/>
    </row>
    <row r="39" spans="3:26" ht="15">
      <c r="C39" s="5">
        <v>32643</v>
      </c>
      <c r="D39" s="7">
        <v>69.296000000000006</v>
      </c>
      <c r="E39" s="7">
        <v>16.501999999999999</v>
      </c>
      <c r="F39" s="7">
        <v>6.1840000000000002</v>
      </c>
      <c r="G39" s="7">
        <v>9.19</v>
      </c>
      <c r="H39" s="7">
        <v>13.034000000000001</v>
      </c>
      <c r="I39" s="7">
        <v>0</v>
      </c>
      <c r="J39" s="7">
        <v>3.15</v>
      </c>
      <c r="K39" s="7">
        <v>50.18</v>
      </c>
      <c r="L39" s="7">
        <v>12.398999999999999</v>
      </c>
      <c r="M39" s="12"/>
      <c r="N39" s="18">
        <v>1.823</v>
      </c>
      <c r="O39" s="20">
        <v>0</v>
      </c>
      <c r="P39" s="19">
        <v>1.1479999999999999</v>
      </c>
      <c r="Q39" s="20">
        <v>0.85</v>
      </c>
      <c r="R39" s="20">
        <v>0.8</v>
      </c>
      <c r="S39" s="20">
        <v>0.36</v>
      </c>
      <c r="T39" s="20">
        <v>0.26</v>
      </c>
      <c r="U39" s="18">
        <v>4.5279999999999996</v>
      </c>
      <c r="V39" s="24">
        <f t="shared" si="1"/>
        <v>117.35600000000001</v>
      </c>
      <c r="W39" s="24">
        <f t="shared" si="0"/>
        <v>189.70400000000001</v>
      </c>
      <c r="X39" s="3"/>
      <c r="Y39" s="3"/>
      <c r="Z39" s="3"/>
    </row>
    <row r="40" spans="3:26" ht="15">
      <c r="C40" s="5">
        <v>32660</v>
      </c>
      <c r="D40" s="7">
        <v>67.52</v>
      </c>
      <c r="E40" s="7">
        <v>15.914</v>
      </c>
      <c r="F40" s="7">
        <v>6.15</v>
      </c>
      <c r="G40" s="7">
        <v>8.6649999999999991</v>
      </c>
      <c r="H40" s="7">
        <v>12.23</v>
      </c>
      <c r="I40" s="7">
        <v>0</v>
      </c>
      <c r="J40" s="7">
        <v>3.0150000000000001</v>
      </c>
      <c r="K40" s="7">
        <v>49.156999999999996</v>
      </c>
      <c r="L40" s="7">
        <v>12.113</v>
      </c>
      <c r="M40" s="12"/>
      <c r="N40" s="18">
        <v>1.67</v>
      </c>
      <c r="O40" s="20">
        <v>0</v>
      </c>
      <c r="P40" s="19">
        <v>1.08</v>
      </c>
      <c r="Q40" s="20">
        <v>0.75</v>
      </c>
      <c r="R40" s="20">
        <v>0.71</v>
      </c>
      <c r="S40" s="20">
        <v>0.36299999999999999</v>
      </c>
      <c r="T40" s="20">
        <v>0.23</v>
      </c>
      <c r="U40" s="18">
        <v>4.3689999999999998</v>
      </c>
      <c r="V40" s="24">
        <f t="shared" si="1"/>
        <v>113.494</v>
      </c>
      <c r="W40" s="24">
        <f t="shared" si="0"/>
        <v>183.93600000000001</v>
      </c>
      <c r="X40" s="3"/>
      <c r="Y40" s="3"/>
      <c r="Z40" s="3"/>
    </row>
    <row r="41" spans="3:26" ht="15">
      <c r="C41" s="5">
        <v>32674</v>
      </c>
      <c r="D41" s="7">
        <v>66.248000000000005</v>
      </c>
      <c r="E41" s="7">
        <v>15.377000000000001</v>
      </c>
      <c r="F41" s="7">
        <v>6.11</v>
      </c>
      <c r="G41" s="7">
        <v>8.2959999999999994</v>
      </c>
      <c r="H41" s="7">
        <v>11.465999999999999</v>
      </c>
      <c r="I41" s="7">
        <v>0</v>
      </c>
      <c r="J41" s="7">
        <v>2.9129999999999998</v>
      </c>
      <c r="K41" s="7">
        <v>48.296999999999997</v>
      </c>
      <c r="L41" s="7">
        <v>11.862</v>
      </c>
      <c r="M41" s="12"/>
      <c r="N41" s="18">
        <v>1.5289999999999999</v>
      </c>
      <c r="O41" s="20">
        <v>0</v>
      </c>
      <c r="P41" s="19">
        <v>1.042</v>
      </c>
      <c r="Q41" s="20">
        <v>0.61699999999999999</v>
      </c>
      <c r="R41" s="20">
        <v>0.63</v>
      </c>
      <c r="S41" s="20">
        <v>0.36299999999999999</v>
      </c>
      <c r="T41" s="20">
        <v>0.21</v>
      </c>
      <c r="U41" s="18">
        <v>4.2270000000000003</v>
      </c>
      <c r="V41" s="24">
        <f t="shared" si="1"/>
        <v>110.41</v>
      </c>
      <c r="W41" s="24">
        <f t="shared" si="0"/>
        <v>179.18699999999998</v>
      </c>
      <c r="X41" s="3"/>
      <c r="Y41" s="3"/>
      <c r="Z41" s="3"/>
    </row>
    <row r="42" spans="3:26" ht="15">
      <c r="C42" s="5">
        <v>32690</v>
      </c>
      <c r="D42" s="7">
        <v>64.227000000000004</v>
      </c>
      <c r="E42" s="7">
        <v>14.744</v>
      </c>
      <c r="F42" s="7">
        <v>6.05</v>
      </c>
      <c r="G42" s="7">
        <v>7.8159999999999998</v>
      </c>
      <c r="H42" s="7">
        <v>10.651</v>
      </c>
      <c r="I42" s="7">
        <v>0</v>
      </c>
      <c r="J42" s="7">
        <v>2.7290000000000001</v>
      </c>
      <c r="K42" s="7">
        <v>47.424999999999997</v>
      </c>
      <c r="L42" s="7">
        <v>11.52</v>
      </c>
      <c r="M42" s="12"/>
      <c r="N42" s="18">
        <v>1.3560000000000001</v>
      </c>
      <c r="O42" s="20">
        <v>0</v>
      </c>
      <c r="P42" s="19">
        <v>0.99</v>
      </c>
      <c r="Q42" s="20">
        <v>0.502</v>
      </c>
      <c r="R42" s="20">
        <v>0.56000000000000005</v>
      </c>
      <c r="S42" s="20">
        <v>0.3</v>
      </c>
      <c r="T42" s="20">
        <v>0.18</v>
      </c>
      <c r="U42" s="18">
        <v>4.2</v>
      </c>
      <c r="V42" s="24">
        <f t="shared" si="1"/>
        <v>106.217</v>
      </c>
      <c r="W42" s="24">
        <f t="shared" si="0"/>
        <v>173.25000000000003</v>
      </c>
      <c r="X42" s="3"/>
      <c r="Y42" s="3"/>
      <c r="Z42" s="3"/>
    </row>
    <row r="43" spans="3:26" ht="15">
      <c r="C43" s="5">
        <v>32704</v>
      </c>
      <c r="D43" s="7">
        <v>62.841000000000001</v>
      </c>
      <c r="E43" s="7">
        <v>14.167999999999999</v>
      </c>
      <c r="F43" s="7">
        <v>5.9870000000000001</v>
      </c>
      <c r="G43" s="7">
        <v>7.3339999999999996</v>
      </c>
      <c r="H43" s="7">
        <v>10.016</v>
      </c>
      <c r="I43" s="7">
        <v>0</v>
      </c>
      <c r="J43" s="7">
        <v>2.476</v>
      </c>
      <c r="K43" s="7">
        <v>46.274000000000001</v>
      </c>
      <c r="L43" s="7">
        <v>11.183</v>
      </c>
      <c r="M43" s="12"/>
      <c r="N43" s="18">
        <v>1.2</v>
      </c>
      <c r="O43" s="20">
        <v>0</v>
      </c>
      <c r="P43" s="19">
        <v>0.93500000000000005</v>
      </c>
      <c r="Q43" s="20">
        <v>0.39600000000000002</v>
      </c>
      <c r="R43" s="20">
        <v>0.5</v>
      </c>
      <c r="S43" s="20">
        <v>0.245</v>
      </c>
      <c r="T43" s="20">
        <v>0.158</v>
      </c>
      <c r="U43" s="18">
        <v>4.07</v>
      </c>
      <c r="V43" s="24">
        <f t="shared" si="1"/>
        <v>102.822</v>
      </c>
      <c r="W43" s="24">
        <f t="shared" si="0"/>
        <v>167.78299999999996</v>
      </c>
      <c r="X43" s="3"/>
      <c r="Y43" s="3"/>
      <c r="Z43" s="3"/>
    </row>
    <row r="44" spans="3:26" ht="15">
      <c r="C44" s="5">
        <v>32721</v>
      </c>
      <c r="D44" s="7">
        <v>61.14</v>
      </c>
      <c r="E44" s="7">
        <v>13.4</v>
      </c>
      <c r="F44" s="7">
        <v>5.8369999999999997</v>
      </c>
      <c r="G44" s="7">
        <v>6.87</v>
      </c>
      <c r="H44" s="7">
        <v>9.2390000000000008</v>
      </c>
      <c r="I44" s="7">
        <v>0</v>
      </c>
      <c r="J44" s="7">
        <v>2.1819999999999999</v>
      </c>
      <c r="K44" s="7">
        <v>44.494999999999997</v>
      </c>
      <c r="L44" s="7">
        <v>10.781000000000001</v>
      </c>
      <c r="M44" s="12"/>
      <c r="N44" s="18">
        <v>1.032</v>
      </c>
      <c r="O44" s="20">
        <v>0</v>
      </c>
      <c r="P44" s="19">
        <v>0.86099999999999999</v>
      </c>
      <c r="Q44" s="20">
        <v>0.27900000000000003</v>
      </c>
      <c r="R44" s="20">
        <v>0.41599999999999998</v>
      </c>
      <c r="S44" s="20">
        <v>0.2</v>
      </c>
      <c r="T44" s="20">
        <v>0.13800000000000001</v>
      </c>
      <c r="U44" s="18">
        <v>4</v>
      </c>
      <c r="V44" s="24">
        <f t="shared" si="1"/>
        <v>98.668000000000021</v>
      </c>
      <c r="W44" s="24">
        <f t="shared" si="0"/>
        <v>160.87</v>
      </c>
      <c r="X44" s="3"/>
      <c r="Y44" s="3"/>
      <c r="Z44" s="3"/>
    </row>
    <row r="45" spans="3:26" ht="15">
      <c r="C45" s="5">
        <v>32735</v>
      </c>
      <c r="D45" s="7">
        <v>59.396999999999998</v>
      </c>
      <c r="E45" s="7">
        <v>12.76</v>
      </c>
      <c r="F45" s="7">
        <v>5.5190000000000001</v>
      </c>
      <c r="G45" s="7">
        <v>6.7770000000000001</v>
      </c>
      <c r="H45" s="7">
        <v>8.4779999999999998</v>
      </c>
      <c r="I45" s="7">
        <v>0</v>
      </c>
      <c r="J45" s="7">
        <v>2.0390000000000001</v>
      </c>
      <c r="K45" s="7">
        <v>42.921999999999997</v>
      </c>
      <c r="L45" s="7">
        <v>10.579000000000001</v>
      </c>
      <c r="M45" s="12"/>
      <c r="N45" s="18">
        <v>0.87</v>
      </c>
      <c r="O45" s="20">
        <v>0</v>
      </c>
      <c r="P45" s="19">
        <v>0.80359999999999998</v>
      </c>
      <c r="Q45" s="20">
        <v>0.15</v>
      </c>
      <c r="R45" s="20">
        <v>0.33500000000000002</v>
      </c>
      <c r="S45" s="20">
        <v>0.16500000000000001</v>
      </c>
      <c r="T45" s="20">
        <v>0.11600000000000001</v>
      </c>
      <c r="U45" s="18">
        <v>3.8</v>
      </c>
      <c r="V45" s="24">
        <f t="shared" si="1"/>
        <v>94.97</v>
      </c>
      <c r="W45" s="24">
        <f t="shared" si="0"/>
        <v>154.71060000000003</v>
      </c>
      <c r="X45" s="3"/>
      <c r="Y45" s="3"/>
      <c r="Z45" s="3"/>
    </row>
    <row r="46" spans="3:26" ht="15">
      <c r="C46" s="5">
        <v>32752</v>
      </c>
      <c r="D46" s="7">
        <v>56.850999999999999</v>
      </c>
      <c r="E46" s="7">
        <v>11.968</v>
      </c>
      <c r="F46" s="7">
        <v>5.1529999999999996</v>
      </c>
      <c r="G46" s="7">
        <v>6.5860000000000003</v>
      </c>
      <c r="H46" s="7">
        <v>7.4560000000000004</v>
      </c>
      <c r="I46" s="7">
        <v>0</v>
      </c>
      <c r="J46" s="7">
        <v>1.9419999999999999</v>
      </c>
      <c r="K46" s="7">
        <v>41.405999999999999</v>
      </c>
      <c r="L46" s="7">
        <v>10.118</v>
      </c>
      <c r="M46" s="12"/>
      <c r="N46" s="18">
        <v>0.66500000000000004</v>
      </c>
      <c r="O46" s="20">
        <v>0</v>
      </c>
      <c r="P46" s="19">
        <v>0.72799999999999998</v>
      </c>
      <c r="Q46" s="20">
        <v>0.08</v>
      </c>
      <c r="R46" s="20">
        <v>0.26</v>
      </c>
      <c r="S46" s="20">
        <v>0.11</v>
      </c>
      <c r="T46" s="20">
        <v>0.09</v>
      </c>
      <c r="U46" s="18">
        <v>3.65</v>
      </c>
      <c r="V46" s="24">
        <f t="shared" si="1"/>
        <v>89.956000000000003</v>
      </c>
      <c r="W46" s="24">
        <f t="shared" si="0"/>
        <v>147.06300000000002</v>
      </c>
      <c r="X46" s="3"/>
      <c r="Y46" s="3"/>
      <c r="Z46" s="3"/>
    </row>
    <row r="47" spans="3:26" ht="15">
      <c r="C47" s="5">
        <v>32766</v>
      </c>
      <c r="D47" s="7">
        <v>54.966999999999999</v>
      </c>
      <c r="E47" s="7">
        <v>11.346</v>
      </c>
      <c r="F47" s="7">
        <v>4.8230000000000004</v>
      </c>
      <c r="G47" s="7">
        <v>6.4169999999999998</v>
      </c>
      <c r="H47" s="7">
        <v>6.7350000000000003</v>
      </c>
      <c r="I47" s="7">
        <v>0</v>
      </c>
      <c r="J47" s="7">
        <v>1.792</v>
      </c>
      <c r="K47" s="7">
        <v>40.183999999999997</v>
      </c>
      <c r="L47" s="7">
        <v>9.7149999999999999</v>
      </c>
      <c r="M47" s="12"/>
      <c r="N47" s="18">
        <v>0.5</v>
      </c>
      <c r="O47" s="20">
        <v>0</v>
      </c>
      <c r="P47" s="19">
        <v>0.67349999999999999</v>
      </c>
      <c r="Q47" s="20">
        <v>0.13400000000000001</v>
      </c>
      <c r="R47" s="20">
        <v>0.193</v>
      </c>
      <c r="S47" s="20">
        <v>0.08</v>
      </c>
      <c r="T47" s="20">
        <v>7.0000000000000007E-2</v>
      </c>
      <c r="U47" s="18">
        <v>3.5</v>
      </c>
      <c r="V47" s="24">
        <f t="shared" si="1"/>
        <v>86.08</v>
      </c>
      <c r="W47" s="24">
        <f t="shared" si="0"/>
        <v>141.12949999999998</v>
      </c>
      <c r="X47" s="3"/>
      <c r="Y47" s="3"/>
      <c r="Z47" s="3"/>
    </row>
    <row r="48" spans="3:26" ht="15">
      <c r="C48" s="5">
        <v>32782</v>
      </c>
      <c r="D48" s="7">
        <v>53.055999999999997</v>
      </c>
      <c r="E48" s="7">
        <v>10.975</v>
      </c>
      <c r="F48" s="7">
        <v>4.4390000000000001</v>
      </c>
      <c r="G48" s="7">
        <v>6.1660000000000004</v>
      </c>
      <c r="H48" s="7">
        <v>6.024</v>
      </c>
      <c r="I48" s="7">
        <v>0</v>
      </c>
      <c r="J48" s="7">
        <v>1.5309999999999999</v>
      </c>
      <c r="K48" s="7">
        <v>38.789000000000001</v>
      </c>
      <c r="L48" s="7">
        <v>9.3859999999999992</v>
      </c>
      <c r="M48" s="12"/>
      <c r="N48" s="18">
        <v>0.36</v>
      </c>
      <c r="O48" s="20">
        <v>0</v>
      </c>
      <c r="P48" s="19">
        <v>0.621</v>
      </c>
      <c r="Q48" s="20">
        <v>0.11</v>
      </c>
      <c r="R48" s="20">
        <v>0.13</v>
      </c>
      <c r="S48" s="20">
        <v>7.0000000000000007E-2</v>
      </c>
      <c r="T48" s="20">
        <v>0.05</v>
      </c>
      <c r="U48" s="18">
        <v>3.4</v>
      </c>
      <c r="V48" s="24">
        <f t="shared" si="1"/>
        <v>82.191000000000003</v>
      </c>
      <c r="W48" s="24">
        <f t="shared" si="0"/>
        <v>135.10700000000006</v>
      </c>
      <c r="X48" s="3"/>
      <c r="Y48" s="3"/>
      <c r="Z48" s="3"/>
    </row>
    <row r="49" spans="1:26" ht="15">
      <c r="C49" s="5">
        <v>32796</v>
      </c>
      <c r="D49" s="7">
        <v>51.156999999999996</v>
      </c>
      <c r="E49" s="7">
        <v>10.827999999999999</v>
      </c>
      <c r="F49" s="7">
        <v>4.125</v>
      </c>
      <c r="G49" s="7">
        <v>6.0359999999999996</v>
      </c>
      <c r="H49" s="7">
        <v>5.4420000000000002</v>
      </c>
      <c r="I49" s="7">
        <v>0</v>
      </c>
      <c r="J49" s="7">
        <v>1.369</v>
      </c>
      <c r="K49" s="7">
        <v>38.188000000000002</v>
      </c>
      <c r="L49" s="7">
        <v>9.2899999999999991</v>
      </c>
      <c r="M49" s="12"/>
      <c r="N49" s="18">
        <v>0.28499999999999998</v>
      </c>
      <c r="O49" s="20">
        <v>0</v>
      </c>
      <c r="P49" s="19">
        <v>0.58499999999999996</v>
      </c>
      <c r="Q49" s="20">
        <v>4.8000000000000001E-2</v>
      </c>
      <c r="R49" s="20">
        <v>8.5999999999999993E-2</v>
      </c>
      <c r="S49" s="20">
        <v>4.9000000000000002E-2</v>
      </c>
      <c r="T49" s="20">
        <v>3.2000000000000001E-2</v>
      </c>
      <c r="U49" s="18">
        <v>3.3079999999999998</v>
      </c>
      <c r="V49" s="24">
        <f t="shared" si="1"/>
        <v>78.956999999999994</v>
      </c>
      <c r="W49" s="24">
        <f t="shared" si="0"/>
        <v>130.828</v>
      </c>
      <c r="X49" s="3"/>
      <c r="Y49" s="3"/>
      <c r="Z49" s="3"/>
    </row>
    <row r="50" spans="1:26" ht="15">
      <c r="C50" s="5">
        <v>32813</v>
      </c>
      <c r="D50" s="7">
        <v>50.06</v>
      </c>
      <c r="E50" s="7">
        <v>10.632</v>
      </c>
      <c r="F50" s="7">
        <v>3.7429999999999999</v>
      </c>
      <c r="G50" s="7">
        <v>5.9580000000000002</v>
      </c>
      <c r="H50" s="7">
        <v>4.8860000000000001</v>
      </c>
      <c r="I50" s="7">
        <v>0</v>
      </c>
      <c r="J50" s="7">
        <v>1.2729999999999999</v>
      </c>
      <c r="K50" s="7">
        <v>37.313000000000002</v>
      </c>
      <c r="L50" s="7">
        <v>8.9969999999999999</v>
      </c>
      <c r="M50" s="12"/>
      <c r="N50" s="18">
        <v>0.185</v>
      </c>
      <c r="O50" s="20">
        <v>0</v>
      </c>
      <c r="P50" s="19">
        <v>0.56040000000000001</v>
      </c>
      <c r="Q50" s="20">
        <v>8.5000000000000006E-2</v>
      </c>
      <c r="R50" s="20">
        <v>6.7000000000000004E-2</v>
      </c>
      <c r="S50" s="20">
        <v>4.9000000000000002E-2</v>
      </c>
      <c r="T50" s="20">
        <v>1.7000000000000001E-2</v>
      </c>
      <c r="U50" s="18">
        <v>3.2240000000000002</v>
      </c>
      <c r="V50" s="24">
        <f t="shared" si="1"/>
        <v>76.551999999999992</v>
      </c>
      <c r="W50" s="24">
        <f t="shared" si="0"/>
        <v>127.04939999999999</v>
      </c>
      <c r="X50" s="3"/>
      <c r="Y50" s="3"/>
      <c r="Z50" s="3"/>
    </row>
    <row r="51" spans="1:26" ht="15">
      <c r="C51" s="5">
        <v>32827</v>
      </c>
      <c r="D51" s="7">
        <v>49.322000000000003</v>
      </c>
      <c r="E51" s="7">
        <v>10.541</v>
      </c>
      <c r="F51" s="7">
        <v>3.4460000000000002</v>
      </c>
      <c r="G51" s="7">
        <v>5.9530000000000003</v>
      </c>
      <c r="H51" s="7">
        <v>4.6050000000000004</v>
      </c>
      <c r="I51" s="7">
        <v>0</v>
      </c>
      <c r="J51" s="7">
        <v>1.155</v>
      </c>
      <c r="K51" s="7">
        <v>36.820999999999998</v>
      </c>
      <c r="L51" s="7">
        <v>8.9280000000000008</v>
      </c>
      <c r="M51" s="12"/>
      <c r="N51" s="18">
        <v>0.12</v>
      </c>
      <c r="O51" s="20">
        <v>0</v>
      </c>
      <c r="P51" s="19">
        <v>0.5454</v>
      </c>
      <c r="Q51" s="20">
        <v>0.06</v>
      </c>
      <c r="R51" s="20">
        <v>0.06</v>
      </c>
      <c r="S51" s="20">
        <v>0.04</v>
      </c>
      <c r="T51" s="20">
        <v>1.4999999999999999E-2</v>
      </c>
      <c r="U51" s="18">
        <v>3.16</v>
      </c>
      <c r="V51" s="24">
        <f t="shared" si="1"/>
        <v>75.022000000000006</v>
      </c>
      <c r="W51" s="24">
        <f t="shared" si="0"/>
        <v>124.77140000000001</v>
      </c>
      <c r="X51" s="3"/>
      <c r="Y51" s="3"/>
      <c r="Z51" s="3"/>
    </row>
    <row r="52" spans="1:26" ht="15">
      <c r="C52" s="5">
        <v>32843</v>
      </c>
      <c r="D52" s="7">
        <v>49.033999999999999</v>
      </c>
      <c r="E52" s="7">
        <v>10.492000000000001</v>
      </c>
      <c r="F52" s="7">
        <v>3.125</v>
      </c>
      <c r="G52" s="7">
        <v>5.9009999999999998</v>
      </c>
      <c r="H52" s="7">
        <v>4.327</v>
      </c>
      <c r="I52" s="7">
        <v>0</v>
      </c>
      <c r="J52" s="7">
        <v>1.133</v>
      </c>
      <c r="K52" s="7">
        <v>36.734000000000002</v>
      </c>
      <c r="L52" s="7">
        <v>8.8970000000000002</v>
      </c>
      <c r="M52" s="12"/>
      <c r="N52" s="18">
        <v>0.125</v>
      </c>
      <c r="O52" s="20">
        <v>0</v>
      </c>
      <c r="P52" s="19">
        <v>0.53800000000000003</v>
      </c>
      <c r="Q52" s="20">
        <v>0.01</v>
      </c>
      <c r="R52" s="20">
        <v>0.06</v>
      </c>
      <c r="S52" s="20">
        <v>2.7E-2</v>
      </c>
      <c r="T52" s="20">
        <v>0.02</v>
      </c>
      <c r="U52" s="18">
        <v>3.16</v>
      </c>
      <c r="V52" s="24">
        <f t="shared" si="1"/>
        <v>74.011999999999986</v>
      </c>
      <c r="W52" s="24">
        <f t="shared" si="0"/>
        <v>123.58299999999998</v>
      </c>
      <c r="X52" s="3"/>
      <c r="Y52" s="3"/>
      <c r="Z52" s="3"/>
    </row>
    <row r="53" spans="1:26" ht="15">
      <c r="C53" s="5">
        <v>32857</v>
      </c>
      <c r="D53" s="7">
        <v>48.457999999999998</v>
      </c>
      <c r="E53" s="7">
        <v>10.45</v>
      </c>
      <c r="F53" s="7">
        <v>2.89</v>
      </c>
      <c r="G53" s="7">
        <v>5.8650000000000002</v>
      </c>
      <c r="H53" s="7">
        <v>4.2039999999999997</v>
      </c>
      <c r="I53" s="7">
        <v>0</v>
      </c>
      <c r="J53" s="7">
        <v>1.1020000000000001</v>
      </c>
      <c r="K53" s="7">
        <v>36.56</v>
      </c>
      <c r="L53" s="7">
        <v>8.8279999999999994</v>
      </c>
      <c r="M53" s="12"/>
      <c r="N53" s="18">
        <v>0.1</v>
      </c>
      <c r="O53" s="20">
        <v>0</v>
      </c>
      <c r="P53" s="19">
        <v>0.53649999999999998</v>
      </c>
      <c r="Q53" s="20">
        <v>2.3E-2</v>
      </c>
      <c r="R53" s="20">
        <v>0.1</v>
      </c>
      <c r="S53" s="20">
        <v>0</v>
      </c>
      <c r="T53" s="20">
        <v>4.1000000000000002E-2</v>
      </c>
      <c r="U53" s="18">
        <v>3.42</v>
      </c>
      <c r="V53" s="24">
        <f t="shared" si="1"/>
        <v>72.968999999999994</v>
      </c>
      <c r="W53" s="24">
        <f t="shared" si="0"/>
        <v>122.57749999999999</v>
      </c>
      <c r="X53" s="3"/>
      <c r="Y53" s="3"/>
      <c r="Z53" s="3"/>
    </row>
    <row r="54" spans="1:26" ht="15">
      <c r="A54" s="5">
        <v>32874</v>
      </c>
      <c r="B54" s="9" t="s">
        <v>9</v>
      </c>
      <c r="C54" s="5">
        <v>32874</v>
      </c>
      <c r="D54" s="7">
        <v>47.59</v>
      </c>
      <c r="E54" s="7">
        <v>10.471</v>
      </c>
      <c r="F54" s="7">
        <v>2.66</v>
      </c>
      <c r="G54" s="7">
        <v>5.89</v>
      </c>
      <c r="H54" s="7">
        <v>4.1059999999999999</v>
      </c>
      <c r="I54" s="7">
        <v>0</v>
      </c>
      <c r="J54" s="7">
        <v>1.0940000000000001</v>
      </c>
      <c r="K54" s="7">
        <v>36.377000000000002</v>
      </c>
      <c r="L54" s="7">
        <v>8.7469999999999999</v>
      </c>
      <c r="M54" s="12"/>
      <c r="N54" s="18">
        <v>0.14000000000000001</v>
      </c>
      <c r="O54" s="20">
        <v>0</v>
      </c>
      <c r="P54" s="19">
        <v>0.53300000000000003</v>
      </c>
      <c r="Q54" s="20">
        <v>0.05</v>
      </c>
      <c r="R54" s="20">
        <v>0.11799999999999999</v>
      </c>
      <c r="S54" s="20">
        <v>0</v>
      </c>
      <c r="T54" s="20">
        <v>0.06</v>
      </c>
      <c r="U54" s="18">
        <v>4.0720000000000001</v>
      </c>
      <c r="V54" s="24">
        <f t="shared" si="1"/>
        <v>71.810999999999993</v>
      </c>
      <c r="W54" s="24">
        <f t="shared" si="0"/>
        <v>121.90799999999999</v>
      </c>
      <c r="X54" s="3"/>
      <c r="Y54" s="3"/>
      <c r="Z54" s="3"/>
    </row>
    <row r="55" spans="1:26" ht="15">
      <c r="C55" s="5">
        <v>32888</v>
      </c>
      <c r="D55" s="7">
        <v>46.622</v>
      </c>
      <c r="E55" s="7">
        <v>10.464</v>
      </c>
      <c r="F55" s="7">
        <v>2.4540000000000002</v>
      </c>
      <c r="G55" s="7">
        <v>5.89</v>
      </c>
      <c r="H55" s="7">
        <v>3.9929999999999999</v>
      </c>
      <c r="I55" s="7">
        <v>0</v>
      </c>
      <c r="J55" s="7">
        <v>1.0629999999999999</v>
      </c>
      <c r="K55" s="7">
        <v>36.250999999999998</v>
      </c>
      <c r="L55" s="7">
        <v>8.7780000000000005</v>
      </c>
      <c r="M55" s="12"/>
      <c r="N55" s="18">
        <v>0.17499999999999999</v>
      </c>
      <c r="O55" s="20">
        <v>0</v>
      </c>
      <c r="P55" s="19">
        <v>0.53200000000000003</v>
      </c>
      <c r="Q55" s="20">
        <v>9.5000000000000001E-2</v>
      </c>
      <c r="R55" s="20">
        <v>0.14499999999999999</v>
      </c>
      <c r="S55" s="20">
        <v>0</v>
      </c>
      <c r="T55" s="20">
        <v>7.2999999999999995E-2</v>
      </c>
      <c r="U55" s="18">
        <v>4.657</v>
      </c>
      <c r="V55" s="24">
        <f t="shared" si="1"/>
        <v>70.48599999999999</v>
      </c>
      <c r="W55" s="24">
        <f t="shared" si="0"/>
        <v>121.19199999999998</v>
      </c>
      <c r="X55" s="3"/>
      <c r="Y55" s="3"/>
      <c r="Z55" s="3"/>
    </row>
    <row r="56" spans="1:26" ht="15">
      <c r="C56" s="5">
        <v>32905</v>
      </c>
      <c r="D56" s="7">
        <v>45.667999999999999</v>
      </c>
      <c r="E56" s="7">
        <v>10.43</v>
      </c>
      <c r="F56" s="7">
        <v>2.1640000000000001</v>
      </c>
      <c r="G56" s="7">
        <v>5.8849999999999998</v>
      </c>
      <c r="H56" s="7">
        <v>3.8220000000000001</v>
      </c>
      <c r="I56" s="7">
        <v>0</v>
      </c>
      <c r="J56" s="7">
        <v>0.99</v>
      </c>
      <c r="K56" s="7">
        <v>36.020000000000003</v>
      </c>
      <c r="L56" s="7">
        <v>8.57</v>
      </c>
      <c r="M56" s="12"/>
      <c r="N56" s="18">
        <v>0.27800000000000002</v>
      </c>
      <c r="O56" s="20">
        <v>0</v>
      </c>
      <c r="P56" s="19">
        <v>0.53349999999999997</v>
      </c>
      <c r="Q56" s="20">
        <v>0.42799999999999999</v>
      </c>
      <c r="R56" s="20">
        <v>0.2</v>
      </c>
      <c r="S56" s="20">
        <v>0</v>
      </c>
      <c r="T56" s="20">
        <v>8.2000000000000003E-2</v>
      </c>
      <c r="U56" s="18">
        <v>4.93</v>
      </c>
      <c r="V56" s="24">
        <f t="shared" si="1"/>
        <v>68.959000000000003</v>
      </c>
      <c r="W56" s="24">
        <f t="shared" si="0"/>
        <v>120.00050000000002</v>
      </c>
      <c r="X56" s="3"/>
      <c r="Y56" s="3"/>
      <c r="Z56" s="3"/>
    </row>
    <row r="57" spans="1:26" ht="15">
      <c r="C57" s="5">
        <v>32919</v>
      </c>
      <c r="D57" s="7">
        <v>46.856000000000002</v>
      </c>
      <c r="E57" s="7">
        <v>11.08</v>
      </c>
      <c r="F57" s="7">
        <v>2.254</v>
      </c>
      <c r="G57" s="7">
        <v>6.3479999999999999</v>
      </c>
      <c r="H57" s="7">
        <v>5.1390000000000002</v>
      </c>
      <c r="I57" s="7">
        <v>0</v>
      </c>
      <c r="J57" s="7">
        <v>1.1679999999999999</v>
      </c>
      <c r="K57" s="7">
        <v>36.773000000000003</v>
      </c>
      <c r="L57" s="7">
        <v>8.9220000000000006</v>
      </c>
      <c r="M57" s="12"/>
      <c r="N57" s="18">
        <v>0.66800000000000004</v>
      </c>
      <c r="O57" s="20">
        <v>0</v>
      </c>
      <c r="P57" s="19">
        <v>0.91400000000000003</v>
      </c>
      <c r="Q57" s="20">
        <v>0.7</v>
      </c>
      <c r="R57" s="20">
        <v>0.33800000000000002</v>
      </c>
      <c r="S57" s="20">
        <v>0</v>
      </c>
      <c r="T57" s="20">
        <v>0.09</v>
      </c>
      <c r="U57" s="18">
        <v>5.484</v>
      </c>
      <c r="V57" s="24">
        <f t="shared" si="1"/>
        <v>72.844999999999999</v>
      </c>
      <c r="W57" s="24">
        <f t="shared" si="0"/>
        <v>126.73399999999999</v>
      </c>
      <c r="X57" s="3"/>
      <c r="Y57" s="3"/>
      <c r="Z57" s="3"/>
    </row>
    <row r="58" spans="1:26" ht="15">
      <c r="C58" s="5">
        <v>32933</v>
      </c>
      <c r="D58" s="7">
        <v>48.008000000000003</v>
      </c>
      <c r="E58" s="7">
        <v>11.85</v>
      </c>
      <c r="F58" s="7">
        <v>2.282</v>
      </c>
      <c r="G58" s="7">
        <v>6.742</v>
      </c>
      <c r="H58" s="7">
        <v>6.5919999999999996</v>
      </c>
      <c r="I58" s="7">
        <v>0</v>
      </c>
      <c r="J58" s="7">
        <v>1.42</v>
      </c>
      <c r="K58" s="7">
        <v>38.148000000000003</v>
      </c>
      <c r="L58" s="7">
        <v>9.7360000000000007</v>
      </c>
      <c r="M58" s="12"/>
      <c r="N58" s="18">
        <v>1.101</v>
      </c>
      <c r="O58" s="20">
        <v>0</v>
      </c>
      <c r="P58" s="19">
        <v>1.101</v>
      </c>
      <c r="Q58" s="20">
        <v>0.79400000000000004</v>
      </c>
      <c r="R58" s="20">
        <v>0.48599999999999999</v>
      </c>
      <c r="S58" s="20">
        <v>0</v>
      </c>
      <c r="T58" s="20">
        <v>0.106</v>
      </c>
      <c r="U58" s="18">
        <v>6.19</v>
      </c>
      <c r="V58" s="24">
        <f t="shared" si="1"/>
        <v>76.894000000000005</v>
      </c>
      <c r="W58" s="24">
        <f t="shared" si="0"/>
        <v>134.55599999999998</v>
      </c>
      <c r="X58" s="3"/>
      <c r="Y58" s="3"/>
      <c r="Z58" s="3"/>
    </row>
    <row r="59" spans="1:26" ht="15">
      <c r="C59" s="5">
        <v>32947</v>
      </c>
      <c r="D59" s="7">
        <v>48.188000000000002</v>
      </c>
      <c r="E59" s="7">
        <v>12.243</v>
      </c>
      <c r="F59" s="7">
        <v>2.3140000000000001</v>
      </c>
      <c r="G59" s="7">
        <v>6.9050000000000002</v>
      </c>
      <c r="H59" s="7">
        <v>6.9450000000000003</v>
      </c>
      <c r="I59" s="7">
        <v>0</v>
      </c>
      <c r="J59" s="7">
        <v>1.4850000000000001</v>
      </c>
      <c r="K59" s="7">
        <v>38.759</v>
      </c>
      <c r="L59" s="7">
        <v>10.263</v>
      </c>
      <c r="M59" s="12"/>
      <c r="N59" s="18">
        <v>1.44</v>
      </c>
      <c r="O59" s="20">
        <v>0</v>
      </c>
      <c r="P59" s="19">
        <v>1.22</v>
      </c>
      <c r="Q59" s="20">
        <v>0.82</v>
      </c>
      <c r="R59" s="20">
        <v>0.6</v>
      </c>
      <c r="S59" s="20">
        <v>0</v>
      </c>
      <c r="T59" s="20">
        <v>0.122</v>
      </c>
      <c r="U59" s="18">
        <v>6.3570000000000002</v>
      </c>
      <c r="V59" s="24">
        <f t="shared" si="1"/>
        <v>78.08</v>
      </c>
      <c r="W59" s="24">
        <f t="shared" si="0"/>
        <v>137.661</v>
      </c>
      <c r="X59" s="3"/>
      <c r="Y59" s="3"/>
      <c r="Z59" s="3"/>
    </row>
    <row r="60" spans="1:26" ht="15">
      <c r="C60" s="5">
        <v>32964</v>
      </c>
      <c r="D60" s="7">
        <v>47.701999999999998</v>
      </c>
      <c r="E60" s="7">
        <v>12.343</v>
      </c>
      <c r="F60" s="7">
        <v>2.3620000000000001</v>
      </c>
      <c r="G60" s="7">
        <v>6.7130000000000001</v>
      </c>
      <c r="H60" s="7">
        <v>7.1180000000000003</v>
      </c>
      <c r="I60" s="7">
        <v>0</v>
      </c>
      <c r="J60" s="7">
        <v>1.4490000000000001</v>
      </c>
      <c r="K60" s="7">
        <v>38.198</v>
      </c>
      <c r="L60" s="7">
        <v>10.395</v>
      </c>
      <c r="M60" s="12"/>
      <c r="N60" s="18">
        <v>1.85</v>
      </c>
      <c r="O60" s="20">
        <v>0</v>
      </c>
      <c r="P60" s="19">
        <v>1.22</v>
      </c>
      <c r="Q60" s="20">
        <v>0.9</v>
      </c>
      <c r="R60" s="20">
        <v>0.72</v>
      </c>
      <c r="S60" s="20">
        <v>0.23</v>
      </c>
      <c r="T60" s="20">
        <v>0.122</v>
      </c>
      <c r="U60" s="18">
        <v>6.1</v>
      </c>
      <c r="V60" s="24">
        <f t="shared" si="1"/>
        <v>77.686999999999998</v>
      </c>
      <c r="W60" s="24">
        <f t="shared" si="0"/>
        <v>137.422</v>
      </c>
      <c r="X60" s="3"/>
      <c r="Y60" s="3"/>
      <c r="Z60" s="3"/>
    </row>
    <row r="61" spans="1:26" ht="15">
      <c r="C61" s="5">
        <v>32978</v>
      </c>
      <c r="D61" s="7">
        <v>47.252000000000002</v>
      </c>
      <c r="E61" s="7">
        <v>12.02</v>
      </c>
      <c r="F61" s="7">
        <v>2.2749999999999999</v>
      </c>
      <c r="G61" s="7">
        <v>6.6959999999999997</v>
      </c>
      <c r="H61" s="7">
        <v>7.1109999999999998</v>
      </c>
      <c r="I61" s="7">
        <v>0</v>
      </c>
      <c r="J61" s="7">
        <v>1.452</v>
      </c>
      <c r="K61" s="7">
        <v>37.893000000000001</v>
      </c>
      <c r="L61" s="7">
        <v>10.318</v>
      </c>
      <c r="M61" s="12"/>
      <c r="N61" s="18">
        <v>2.0699999999999998</v>
      </c>
      <c r="O61" s="20">
        <v>0</v>
      </c>
      <c r="P61" s="19">
        <v>1.22</v>
      </c>
      <c r="Q61" s="20">
        <v>0.94</v>
      </c>
      <c r="R61" s="20">
        <v>0.74</v>
      </c>
      <c r="S61" s="20">
        <v>0.27</v>
      </c>
      <c r="T61" s="20">
        <v>0.11899999999999999</v>
      </c>
      <c r="U61" s="18">
        <v>5.8</v>
      </c>
      <c r="V61" s="24">
        <f t="shared" si="1"/>
        <v>76.806000000000012</v>
      </c>
      <c r="W61" s="24">
        <f t="shared" si="0"/>
        <v>136.17600000000004</v>
      </c>
      <c r="X61" s="3"/>
      <c r="Y61" s="3"/>
      <c r="Z61" s="3"/>
    </row>
    <row r="62" spans="1:26" ht="15">
      <c r="C62" s="5">
        <v>32994</v>
      </c>
      <c r="D62" s="7">
        <v>46.045999999999999</v>
      </c>
      <c r="E62" s="7">
        <v>11.458</v>
      </c>
      <c r="F62" s="7">
        <v>2.1320000000000001</v>
      </c>
      <c r="G62" s="7">
        <v>6.6029999999999998</v>
      </c>
      <c r="H62" s="7">
        <v>6.8390000000000004</v>
      </c>
      <c r="I62" s="7">
        <v>0</v>
      </c>
      <c r="J62" s="7">
        <v>1.407</v>
      </c>
      <c r="K62" s="7">
        <v>37.466999999999999</v>
      </c>
      <c r="L62" s="7">
        <v>10.194000000000001</v>
      </c>
      <c r="M62" s="12"/>
      <c r="N62" s="18">
        <v>2.02</v>
      </c>
      <c r="O62" s="20">
        <v>0</v>
      </c>
      <c r="P62" s="19">
        <v>1.19</v>
      </c>
      <c r="Q62" s="20">
        <v>0.91500000000000004</v>
      </c>
      <c r="R62" s="20">
        <v>0.7</v>
      </c>
      <c r="S62" s="20">
        <v>0.29799999999999999</v>
      </c>
      <c r="T62" s="20">
        <v>0.11</v>
      </c>
      <c r="U62" s="18">
        <v>5.5279999999999996</v>
      </c>
      <c r="V62" s="24">
        <f t="shared" si="1"/>
        <v>74.484999999999985</v>
      </c>
      <c r="W62" s="24">
        <f t="shared" si="0"/>
        <v>132.90699999999998</v>
      </c>
      <c r="X62" s="3"/>
      <c r="Y62" s="3"/>
      <c r="Z62" s="3"/>
    </row>
    <row r="63" spans="1:26" ht="15">
      <c r="C63" s="5">
        <v>33008</v>
      </c>
      <c r="D63" s="7">
        <v>44.435000000000002</v>
      </c>
      <c r="E63" s="7">
        <v>10.912000000000001</v>
      </c>
      <c r="F63" s="7">
        <v>1.972</v>
      </c>
      <c r="G63" s="7">
        <v>6.5449999999999999</v>
      </c>
      <c r="H63" s="7">
        <v>6.5439999999999996</v>
      </c>
      <c r="I63" s="7">
        <v>0</v>
      </c>
      <c r="J63" s="7">
        <v>1.35</v>
      </c>
      <c r="K63" s="7">
        <v>37.023000000000003</v>
      </c>
      <c r="L63" s="7">
        <v>10.028</v>
      </c>
      <c r="M63" s="12"/>
      <c r="N63" s="18">
        <v>1.93</v>
      </c>
      <c r="O63" s="20">
        <v>0</v>
      </c>
      <c r="P63" s="19">
        <v>1.165</v>
      </c>
      <c r="Q63" s="20">
        <v>0.85</v>
      </c>
      <c r="R63" s="20">
        <v>0.66500000000000004</v>
      </c>
      <c r="S63" s="20">
        <v>0.307</v>
      </c>
      <c r="T63" s="20">
        <v>0.10199999999999999</v>
      </c>
      <c r="U63" s="18">
        <v>5.2830000000000004</v>
      </c>
      <c r="V63" s="24">
        <f t="shared" si="1"/>
        <v>71.757999999999996</v>
      </c>
      <c r="W63" s="24">
        <f t="shared" si="0"/>
        <v>129.11100000000002</v>
      </c>
      <c r="X63" s="3"/>
      <c r="Y63" s="3"/>
      <c r="Z63" s="3"/>
    </row>
    <row r="64" spans="1:26" ht="15">
      <c r="C64" s="5">
        <v>33025</v>
      </c>
      <c r="D64" s="7">
        <v>42.122999999999998</v>
      </c>
      <c r="E64" s="7">
        <v>10.186</v>
      </c>
      <c r="F64" s="7">
        <v>1.78</v>
      </c>
      <c r="G64" s="7">
        <v>6.306</v>
      </c>
      <c r="H64" s="7">
        <v>5.9550000000000001</v>
      </c>
      <c r="I64" s="7">
        <v>0</v>
      </c>
      <c r="J64" s="7">
        <v>1.276</v>
      </c>
      <c r="K64" s="7">
        <v>36.357999999999997</v>
      </c>
      <c r="L64" s="7">
        <v>9.7629999999999999</v>
      </c>
      <c r="M64" s="12"/>
      <c r="N64" s="18">
        <v>1.78</v>
      </c>
      <c r="O64" s="20">
        <v>0</v>
      </c>
      <c r="P64" s="19">
        <v>1.1180000000000001</v>
      </c>
      <c r="Q64" s="20">
        <v>0.75</v>
      </c>
      <c r="R64" s="20">
        <v>0.59499999999999997</v>
      </c>
      <c r="S64" s="20">
        <v>0.28499999999999998</v>
      </c>
      <c r="T64" s="20">
        <v>8.7999999999999995E-2</v>
      </c>
      <c r="U64" s="18">
        <v>5.1070000000000002</v>
      </c>
      <c r="V64" s="24">
        <f t="shared" si="1"/>
        <v>67.625999999999991</v>
      </c>
      <c r="W64" s="24">
        <f t="shared" si="0"/>
        <v>123.46999999999997</v>
      </c>
      <c r="X64" s="3"/>
      <c r="Y64" s="3"/>
      <c r="Z64" s="3"/>
    </row>
    <row r="65" spans="1:26" ht="15">
      <c r="C65" s="5">
        <v>33039</v>
      </c>
      <c r="D65" s="7">
        <v>40.082999999999998</v>
      </c>
      <c r="E65" s="7">
        <v>9.5239999999999991</v>
      </c>
      <c r="F65" s="7">
        <v>1.6559999999999999</v>
      </c>
      <c r="G65" s="7">
        <v>5.9320000000000004</v>
      </c>
      <c r="H65" s="7">
        <v>5.4580000000000002</v>
      </c>
      <c r="I65" s="7">
        <v>0</v>
      </c>
      <c r="J65" s="7">
        <v>1.218</v>
      </c>
      <c r="K65" s="7">
        <v>35.700000000000003</v>
      </c>
      <c r="L65" s="7">
        <v>9.4909999999999997</v>
      </c>
      <c r="M65" s="12"/>
      <c r="N65" s="18">
        <v>1.6</v>
      </c>
      <c r="O65" s="20">
        <v>0</v>
      </c>
      <c r="P65" s="19">
        <v>1.06</v>
      </c>
      <c r="Q65" s="20">
        <v>0.65</v>
      </c>
      <c r="R65" s="20">
        <v>0.54700000000000004</v>
      </c>
      <c r="S65" s="20">
        <v>0.254</v>
      </c>
      <c r="T65" s="20">
        <v>7.3999999999999996E-2</v>
      </c>
      <c r="U65" s="18">
        <v>4.9000000000000004</v>
      </c>
      <c r="V65" s="24">
        <f t="shared" si="1"/>
        <v>63.870999999999995</v>
      </c>
      <c r="W65" s="24">
        <f t="shared" si="0"/>
        <v>118.14700000000001</v>
      </c>
      <c r="X65" s="3"/>
      <c r="Y65" s="3"/>
      <c r="Z65" s="3"/>
    </row>
    <row r="66" spans="1:26" ht="15">
      <c r="C66" s="5">
        <v>33055</v>
      </c>
      <c r="D66" s="7">
        <v>37.72</v>
      </c>
      <c r="E66" s="7">
        <v>9.0719999999999992</v>
      </c>
      <c r="F66" s="7">
        <v>1.367</v>
      </c>
      <c r="G66" s="7">
        <v>5.46</v>
      </c>
      <c r="H66" s="7">
        <v>4.9020000000000001</v>
      </c>
      <c r="I66" s="7">
        <v>0</v>
      </c>
      <c r="J66" s="7">
        <v>1.147</v>
      </c>
      <c r="K66" s="7">
        <v>34.667999999999999</v>
      </c>
      <c r="L66" s="7">
        <v>9.0850000000000009</v>
      </c>
      <c r="M66" s="12"/>
      <c r="N66" s="18">
        <v>1.46</v>
      </c>
      <c r="O66" s="20">
        <v>0</v>
      </c>
      <c r="P66" s="19">
        <v>1.012</v>
      </c>
      <c r="Q66" s="20">
        <v>0.52500000000000002</v>
      </c>
      <c r="R66" s="20">
        <v>0.49</v>
      </c>
      <c r="S66" s="20">
        <v>0.21299999999999999</v>
      </c>
      <c r="T66" s="20">
        <v>0.06</v>
      </c>
      <c r="U66" s="18">
        <v>4.7</v>
      </c>
      <c r="V66" s="24">
        <f t="shared" si="1"/>
        <v>59.667999999999999</v>
      </c>
      <c r="W66" s="24">
        <f t="shared" si="0"/>
        <v>111.88099999999999</v>
      </c>
      <c r="X66" s="3"/>
      <c r="Y66" s="3"/>
      <c r="Z66" s="3"/>
    </row>
    <row r="67" spans="1:26" ht="15">
      <c r="C67" s="5">
        <v>33069</v>
      </c>
      <c r="D67" s="7">
        <v>35.515000000000001</v>
      </c>
      <c r="E67" s="7">
        <v>8.5139999999999993</v>
      </c>
      <c r="F67" s="7">
        <v>1.327</v>
      </c>
      <c r="G67" s="7">
        <v>5.0149999999999997</v>
      </c>
      <c r="H67" s="7">
        <v>4.3689999999999998</v>
      </c>
      <c r="I67" s="7">
        <v>0</v>
      </c>
      <c r="J67" s="7">
        <v>1.091</v>
      </c>
      <c r="K67" s="7">
        <v>33.585999999999999</v>
      </c>
      <c r="L67" s="7">
        <v>8.74</v>
      </c>
      <c r="M67" s="12"/>
      <c r="N67" s="18">
        <v>1.26</v>
      </c>
      <c r="O67" s="20">
        <v>0</v>
      </c>
      <c r="P67" s="19">
        <v>0.94</v>
      </c>
      <c r="Q67" s="20">
        <v>0.4</v>
      </c>
      <c r="R67" s="20">
        <v>0.41499999999999998</v>
      </c>
      <c r="S67" s="20">
        <v>0.17</v>
      </c>
      <c r="T67" s="20">
        <v>4.8000000000000001E-2</v>
      </c>
      <c r="U67" s="18">
        <v>4.5540000000000003</v>
      </c>
      <c r="V67" s="24">
        <f t="shared" si="1"/>
        <v>55.830999999999996</v>
      </c>
      <c r="W67" s="24">
        <f t="shared" si="0"/>
        <v>105.94400000000002</v>
      </c>
      <c r="X67" s="3"/>
      <c r="Y67" s="3"/>
      <c r="Z67" s="3"/>
    </row>
    <row r="68" spans="1:26" ht="15">
      <c r="C68" s="5">
        <v>33086</v>
      </c>
      <c r="D68" s="7">
        <v>32.698</v>
      </c>
      <c r="E68" s="7">
        <v>7.9089999999999998</v>
      </c>
      <c r="F68" s="7">
        <v>1.2270000000000001</v>
      </c>
      <c r="G68" s="7">
        <v>4.5030000000000001</v>
      </c>
      <c r="H68" s="7">
        <v>3.7480000000000002</v>
      </c>
      <c r="I68" s="7">
        <v>0</v>
      </c>
      <c r="J68" s="7">
        <v>1.022</v>
      </c>
      <c r="K68" s="7">
        <v>31.85</v>
      </c>
      <c r="L68" s="7">
        <v>8.31</v>
      </c>
      <c r="M68" s="12"/>
      <c r="N68" s="18">
        <v>1.02</v>
      </c>
      <c r="O68" s="20">
        <v>0</v>
      </c>
      <c r="P68" s="19">
        <v>0.873</v>
      </c>
      <c r="Q68" s="20">
        <v>0.255</v>
      </c>
      <c r="R68" s="20">
        <v>0.36</v>
      </c>
      <c r="S68" s="20">
        <v>0.13</v>
      </c>
      <c r="T68" s="20">
        <v>3.5000000000000003E-2</v>
      </c>
      <c r="U68" s="18">
        <v>4.4000000000000004</v>
      </c>
      <c r="V68" s="24">
        <f t="shared" si="1"/>
        <v>51.106999999999992</v>
      </c>
      <c r="W68" s="24">
        <f t="shared" si="0"/>
        <v>98.339999999999989</v>
      </c>
      <c r="X68" s="3"/>
      <c r="Y68" s="3"/>
      <c r="Z68" s="3"/>
    </row>
    <row r="69" spans="1:26" ht="15">
      <c r="C69" s="5">
        <v>33100</v>
      </c>
      <c r="D69" s="7">
        <v>30.393999999999998</v>
      </c>
      <c r="E69" s="7">
        <v>7.3380000000000001</v>
      </c>
      <c r="F69" s="7">
        <v>1.129</v>
      </c>
      <c r="G69" s="7">
        <v>4.1040000000000001</v>
      </c>
      <c r="H69" s="7">
        <v>3.2010000000000001</v>
      </c>
      <c r="I69" s="7">
        <v>0</v>
      </c>
      <c r="J69" s="7">
        <v>0.95499999999999996</v>
      </c>
      <c r="K69" s="7">
        <v>30.279</v>
      </c>
      <c r="L69" s="7">
        <v>7.9539999999999997</v>
      </c>
      <c r="M69" s="12"/>
      <c r="N69" s="18">
        <v>0.88</v>
      </c>
      <c r="O69" s="20">
        <v>0</v>
      </c>
      <c r="P69" s="19">
        <v>0.8</v>
      </c>
      <c r="Q69" s="20">
        <v>0.14499999999999999</v>
      </c>
      <c r="R69" s="20">
        <v>0.3</v>
      </c>
      <c r="S69" s="20">
        <v>6.5000000000000002E-2</v>
      </c>
      <c r="T69" s="20">
        <v>2.1999999999999999E-2</v>
      </c>
      <c r="U69" s="18">
        <v>4.3</v>
      </c>
      <c r="V69" s="24">
        <f t="shared" si="1"/>
        <v>47.120999999999995</v>
      </c>
      <c r="W69" s="24">
        <f t="shared" si="0"/>
        <v>91.865999999999971</v>
      </c>
      <c r="X69" s="3"/>
      <c r="Y69" s="3"/>
      <c r="Z69" s="3"/>
    </row>
    <row r="70" spans="1:26" ht="15">
      <c r="C70" s="5">
        <v>33117</v>
      </c>
      <c r="D70" s="7">
        <v>27.859000000000002</v>
      </c>
      <c r="E70" s="7">
        <v>6.694</v>
      </c>
      <c r="F70" s="7">
        <v>1.0489999999999999</v>
      </c>
      <c r="G70" s="7">
        <v>3.6459999999999999</v>
      </c>
      <c r="H70" s="7">
        <v>2.4569999999999999</v>
      </c>
      <c r="I70" s="7">
        <v>0</v>
      </c>
      <c r="J70" s="7">
        <v>0.88300000000000001</v>
      </c>
      <c r="K70" s="7">
        <v>28.692</v>
      </c>
      <c r="L70" s="7">
        <v>7.423</v>
      </c>
      <c r="M70" s="12"/>
      <c r="N70" s="18">
        <v>0.66200000000000003</v>
      </c>
      <c r="O70" s="20">
        <v>0</v>
      </c>
      <c r="P70" s="19">
        <v>0.74</v>
      </c>
      <c r="Q70" s="20">
        <v>0.3</v>
      </c>
      <c r="R70" s="20">
        <v>0.25</v>
      </c>
      <c r="S70" s="20">
        <v>0.03</v>
      </c>
      <c r="T70" s="20">
        <v>1.4999999999999999E-2</v>
      </c>
      <c r="U70" s="18">
        <v>4.2</v>
      </c>
      <c r="V70" s="24">
        <f t="shared" si="1"/>
        <v>42.588000000000008</v>
      </c>
      <c r="W70" s="24">
        <f t="shared" ref="W70:W133" si="2">SUM(D70:U70)</f>
        <v>84.9</v>
      </c>
      <c r="X70" s="3"/>
      <c r="Y70" s="3"/>
      <c r="Z70" s="3"/>
    </row>
    <row r="71" spans="1:26" ht="15">
      <c r="C71" s="5">
        <v>33131</v>
      </c>
      <c r="D71" s="7">
        <v>25.9</v>
      </c>
      <c r="E71" s="7">
        <v>6.1970000000000001</v>
      </c>
      <c r="F71" s="7">
        <v>1.0009999999999999</v>
      </c>
      <c r="G71" s="7">
        <v>3.1949999999999998</v>
      </c>
      <c r="H71" s="7">
        <v>2.149</v>
      </c>
      <c r="I71" s="7">
        <v>0</v>
      </c>
      <c r="J71" s="7">
        <v>0.83</v>
      </c>
      <c r="K71" s="7">
        <v>27.431000000000001</v>
      </c>
      <c r="L71" s="7">
        <v>6.9720000000000004</v>
      </c>
      <c r="M71" s="12"/>
      <c r="N71" s="18">
        <v>0.5</v>
      </c>
      <c r="O71" s="20">
        <v>0</v>
      </c>
      <c r="P71" s="19">
        <v>0.67</v>
      </c>
      <c r="Q71" s="20">
        <v>0.39600000000000002</v>
      </c>
      <c r="R71" s="20">
        <v>0.2</v>
      </c>
      <c r="S71" s="20">
        <v>1.2999999999999999E-2</v>
      </c>
      <c r="T71" s="20">
        <v>1.4999999999999999E-2</v>
      </c>
      <c r="U71" s="18">
        <v>4.0999999999999996</v>
      </c>
      <c r="V71" s="24">
        <f t="shared" ref="V71:V134" si="3">D71+E71+F71+G71+H71+I71+J71</f>
        <v>39.271999999999998</v>
      </c>
      <c r="W71" s="24">
        <f t="shared" si="2"/>
        <v>79.569000000000003</v>
      </c>
      <c r="X71" s="3"/>
      <c r="Y71" s="3"/>
      <c r="Z71" s="3"/>
    </row>
    <row r="72" spans="1:26" ht="15">
      <c r="C72" s="5">
        <v>33147</v>
      </c>
      <c r="D72" s="7">
        <v>23.611000000000001</v>
      </c>
      <c r="E72" s="7">
        <v>5.6020000000000003</v>
      </c>
      <c r="F72" s="7">
        <v>0.96499999999999997</v>
      </c>
      <c r="G72" s="7">
        <v>2.6629999999999998</v>
      </c>
      <c r="H72" s="7">
        <v>1.659</v>
      </c>
      <c r="I72" s="7">
        <v>0</v>
      </c>
      <c r="J72" s="7">
        <v>0.77</v>
      </c>
      <c r="K72" s="7">
        <v>26</v>
      </c>
      <c r="L72" s="7">
        <v>6.6749999999999998</v>
      </c>
      <c r="M72" s="12"/>
      <c r="N72" s="18">
        <v>0.32600000000000001</v>
      </c>
      <c r="O72" s="20">
        <v>0</v>
      </c>
      <c r="P72" s="19">
        <v>0.61</v>
      </c>
      <c r="Q72" s="20">
        <v>0.31</v>
      </c>
      <c r="R72" s="20">
        <v>0.16</v>
      </c>
      <c r="S72" s="20">
        <v>1.0999999999999999E-2</v>
      </c>
      <c r="T72" s="20">
        <v>1.4999999999999999E-2</v>
      </c>
      <c r="U72" s="18">
        <v>4</v>
      </c>
      <c r="V72" s="24">
        <f t="shared" si="3"/>
        <v>35.270000000000003</v>
      </c>
      <c r="W72" s="24">
        <f t="shared" si="2"/>
        <v>73.376999999999995</v>
      </c>
      <c r="X72" s="3"/>
      <c r="Y72" s="3"/>
      <c r="Z72" s="3"/>
    </row>
    <row r="73" spans="1:26" ht="15">
      <c r="C73" s="5">
        <v>33161</v>
      </c>
      <c r="D73" s="7">
        <v>21.815000000000001</v>
      </c>
      <c r="E73" s="7">
        <v>5.1639999999999997</v>
      </c>
      <c r="F73" s="7">
        <v>0.93500000000000005</v>
      </c>
      <c r="G73" s="7">
        <v>2.2639999999999998</v>
      </c>
      <c r="H73" s="7">
        <v>1.333</v>
      </c>
      <c r="I73" s="7">
        <v>0</v>
      </c>
      <c r="J73" s="7">
        <v>0.71</v>
      </c>
      <c r="K73" s="7">
        <v>25.036000000000001</v>
      </c>
      <c r="L73" s="7">
        <v>6.5039999999999996</v>
      </c>
      <c r="M73" s="12"/>
      <c r="N73" s="18">
        <v>0.15</v>
      </c>
      <c r="O73" s="20">
        <v>0</v>
      </c>
      <c r="P73" s="19">
        <v>0.55500000000000005</v>
      </c>
      <c r="Q73" s="20">
        <v>0.22</v>
      </c>
      <c r="R73" s="20">
        <v>0.115</v>
      </c>
      <c r="S73" s="20">
        <v>1.2E-2</v>
      </c>
      <c r="T73" s="20">
        <v>1.4999999999999999E-2</v>
      </c>
      <c r="U73" s="18">
        <v>3.9</v>
      </c>
      <c r="V73" s="24">
        <f t="shared" si="3"/>
        <v>32.220999999999997</v>
      </c>
      <c r="W73" s="24">
        <f t="shared" si="2"/>
        <v>68.727999999999994</v>
      </c>
      <c r="X73" s="3"/>
      <c r="Y73" s="3"/>
      <c r="Z73" s="3"/>
    </row>
    <row r="74" spans="1:26" ht="15">
      <c r="C74" s="5">
        <v>33178</v>
      </c>
      <c r="D74" s="7">
        <v>19.64</v>
      </c>
      <c r="E74" s="7">
        <v>4.9480000000000004</v>
      </c>
      <c r="F74" s="7">
        <v>0.90100000000000002</v>
      </c>
      <c r="G74" s="7">
        <v>1.829</v>
      </c>
      <c r="H74" s="7">
        <v>0.97799999999999998</v>
      </c>
      <c r="I74" s="7">
        <v>0</v>
      </c>
      <c r="J74" s="7">
        <v>0.66</v>
      </c>
      <c r="K74" s="7">
        <v>23.812000000000001</v>
      </c>
      <c r="L74" s="7">
        <v>6.327</v>
      </c>
      <c r="M74" s="12"/>
      <c r="N74" s="18">
        <v>0.125</v>
      </c>
      <c r="O74" s="20">
        <v>0</v>
      </c>
      <c r="P74" s="19">
        <v>0.52</v>
      </c>
      <c r="Q74" s="20">
        <v>0.14000000000000001</v>
      </c>
      <c r="R74" s="20">
        <v>0.09</v>
      </c>
      <c r="S74" s="20">
        <v>3.7999999999999999E-2</v>
      </c>
      <c r="T74" s="20">
        <v>0.01</v>
      </c>
      <c r="U74" s="18">
        <v>3.8</v>
      </c>
      <c r="V74" s="24">
        <f t="shared" si="3"/>
        <v>28.956000000000003</v>
      </c>
      <c r="W74" s="24">
        <f t="shared" si="2"/>
        <v>63.817999999999998</v>
      </c>
      <c r="X74" s="3"/>
      <c r="Y74" s="3"/>
      <c r="Z74" s="3"/>
    </row>
    <row r="75" spans="1:26" ht="15">
      <c r="C75" s="5">
        <v>33192</v>
      </c>
      <c r="D75" s="7">
        <v>18.62</v>
      </c>
      <c r="E75" s="7">
        <v>4.7560000000000002</v>
      </c>
      <c r="F75" s="7">
        <v>0.88200000000000001</v>
      </c>
      <c r="G75" s="7">
        <v>1.58</v>
      </c>
      <c r="H75" s="7">
        <v>0.76200000000000001</v>
      </c>
      <c r="I75" s="7">
        <v>0</v>
      </c>
      <c r="J75" s="7">
        <v>0.64</v>
      </c>
      <c r="K75" s="7">
        <v>23.123999999999999</v>
      </c>
      <c r="L75" s="7">
        <v>6.1820000000000004</v>
      </c>
      <c r="M75" s="12"/>
      <c r="N75" s="18">
        <v>0.125</v>
      </c>
      <c r="O75" s="20">
        <v>0</v>
      </c>
      <c r="P75" s="19">
        <v>0.496</v>
      </c>
      <c r="Q75" s="20">
        <v>8.5000000000000006E-2</v>
      </c>
      <c r="R75" s="20">
        <v>7.0000000000000007E-2</v>
      </c>
      <c r="S75" s="20">
        <v>0.06</v>
      </c>
      <c r="T75" s="20">
        <v>0.01</v>
      </c>
      <c r="U75" s="18">
        <v>3.7</v>
      </c>
      <c r="V75" s="24">
        <f t="shared" si="3"/>
        <v>27.240000000000002</v>
      </c>
      <c r="W75" s="24">
        <f t="shared" si="2"/>
        <v>61.092000000000013</v>
      </c>
      <c r="X75" s="3"/>
      <c r="Y75" s="3"/>
      <c r="Z75" s="3"/>
    </row>
    <row r="76" spans="1:26" ht="15">
      <c r="C76" s="5">
        <v>33208</v>
      </c>
      <c r="D76" s="7">
        <v>17.25</v>
      </c>
      <c r="E76" s="7">
        <v>4.68</v>
      </c>
      <c r="F76" s="7">
        <v>0.86599999999999999</v>
      </c>
      <c r="G76" s="7">
        <v>1.4119999999999999</v>
      </c>
      <c r="H76" s="7">
        <v>0.55800000000000005</v>
      </c>
      <c r="I76" s="7">
        <v>0</v>
      </c>
      <c r="J76" s="7">
        <v>0.61</v>
      </c>
      <c r="K76" s="7">
        <v>22.408000000000001</v>
      </c>
      <c r="L76" s="7">
        <v>6.0549999999999997</v>
      </c>
      <c r="M76" s="12"/>
      <c r="N76" s="18">
        <v>0.14399999999999999</v>
      </c>
      <c r="O76" s="20">
        <v>0</v>
      </c>
      <c r="P76" s="19">
        <v>0.46300000000000002</v>
      </c>
      <c r="Q76" s="20">
        <v>4.2999999999999997E-2</v>
      </c>
      <c r="R76" s="20">
        <v>0.06</v>
      </c>
      <c r="S76" s="20">
        <v>7.0000000000000007E-2</v>
      </c>
      <c r="T76" s="20">
        <v>1.2999999999999999E-2</v>
      </c>
      <c r="U76" s="18">
        <v>3.6</v>
      </c>
      <c r="V76" s="24">
        <f t="shared" si="3"/>
        <v>25.375999999999998</v>
      </c>
      <c r="W76" s="24">
        <f t="shared" si="2"/>
        <v>58.231999999999999</v>
      </c>
      <c r="X76" s="3"/>
      <c r="Y76" s="3"/>
      <c r="Z76" s="3"/>
    </row>
    <row r="77" spans="1:26" ht="15">
      <c r="C77" s="5">
        <v>33222</v>
      </c>
      <c r="D77" s="7">
        <v>16.649999999999999</v>
      </c>
      <c r="E77" s="7">
        <v>4.58</v>
      </c>
      <c r="F77" s="7">
        <v>0.85899999999999999</v>
      </c>
      <c r="G77" s="7">
        <v>1.3</v>
      </c>
      <c r="H77" s="7">
        <v>0.42599999999999999</v>
      </c>
      <c r="I77" s="7">
        <v>0</v>
      </c>
      <c r="J77" s="7">
        <v>0.59</v>
      </c>
      <c r="K77" s="7">
        <v>22.199000000000002</v>
      </c>
      <c r="L77" s="7">
        <v>6</v>
      </c>
      <c r="M77" s="12"/>
      <c r="N77" s="18">
        <v>0.155</v>
      </c>
      <c r="O77" s="20">
        <v>0</v>
      </c>
      <c r="P77" s="19">
        <v>0.46300000000000002</v>
      </c>
      <c r="Q77" s="20">
        <v>4.2000000000000003E-2</v>
      </c>
      <c r="R77" s="20">
        <v>6.5000000000000002E-2</v>
      </c>
      <c r="S77" s="20">
        <v>0.09</v>
      </c>
      <c r="T77" s="20">
        <v>1.2999999999999999E-2</v>
      </c>
      <c r="U77" s="18">
        <v>3.5</v>
      </c>
      <c r="V77" s="24">
        <f t="shared" si="3"/>
        <v>24.404999999999998</v>
      </c>
      <c r="W77" s="24">
        <f t="shared" si="2"/>
        <v>56.932000000000002</v>
      </c>
      <c r="X77" s="3"/>
      <c r="Y77" s="3"/>
      <c r="Z77" s="3"/>
    </row>
    <row r="78" spans="1:26" ht="15">
      <c r="A78" s="5">
        <v>33239</v>
      </c>
      <c r="B78" s="9" t="s">
        <v>10</v>
      </c>
      <c r="C78" s="5">
        <v>33239</v>
      </c>
      <c r="D78" s="7">
        <v>15.605</v>
      </c>
      <c r="E78" s="7">
        <v>4.5229999999999997</v>
      </c>
      <c r="F78" s="7">
        <v>0.85</v>
      </c>
      <c r="G78" s="7">
        <v>1.2370000000000001</v>
      </c>
      <c r="H78" s="7">
        <v>0.25</v>
      </c>
      <c r="I78" s="7">
        <v>0</v>
      </c>
      <c r="J78" s="7">
        <v>0.56999999999999995</v>
      </c>
      <c r="K78" s="7">
        <v>21.954000000000001</v>
      </c>
      <c r="L78" s="7">
        <v>5.92</v>
      </c>
      <c r="M78" s="12"/>
      <c r="N78" s="18">
        <v>0.17199999999999999</v>
      </c>
      <c r="O78" s="20">
        <v>0</v>
      </c>
      <c r="P78" s="19">
        <v>0.45</v>
      </c>
      <c r="Q78" s="20">
        <v>4.2000000000000003E-2</v>
      </c>
      <c r="R78" s="20">
        <v>6.5000000000000002E-2</v>
      </c>
      <c r="S78" s="20">
        <v>0.1</v>
      </c>
      <c r="T78" s="20">
        <v>1.2999999999999999E-2</v>
      </c>
      <c r="U78" s="18">
        <v>3.4</v>
      </c>
      <c r="V78" s="24">
        <f t="shared" si="3"/>
        <v>23.035000000000004</v>
      </c>
      <c r="W78" s="24">
        <f t="shared" si="2"/>
        <v>55.151000000000003</v>
      </c>
      <c r="X78" s="3"/>
      <c r="Y78" s="3"/>
      <c r="Z78" s="3"/>
    </row>
    <row r="79" spans="1:26" ht="15">
      <c r="C79" s="5">
        <v>33253</v>
      </c>
      <c r="D79" s="7">
        <v>15.407</v>
      </c>
      <c r="E79" s="7">
        <v>4.4009999999999998</v>
      </c>
      <c r="F79" s="7">
        <v>0.84299999999999997</v>
      </c>
      <c r="G79" s="7">
        <v>1.1120000000000001</v>
      </c>
      <c r="H79" s="7">
        <v>0.2</v>
      </c>
      <c r="I79" s="7">
        <v>0</v>
      </c>
      <c r="J79" s="7">
        <v>0.56000000000000005</v>
      </c>
      <c r="K79" s="7">
        <v>21.754999999999999</v>
      </c>
      <c r="L79" s="7">
        <v>5.883</v>
      </c>
      <c r="M79" s="12"/>
      <c r="N79" s="18">
        <v>0.19</v>
      </c>
      <c r="O79" s="20">
        <v>0</v>
      </c>
      <c r="P79" s="19">
        <v>0.44800000000000001</v>
      </c>
      <c r="Q79" s="20">
        <v>0.05</v>
      </c>
      <c r="R79" s="20">
        <v>0.11</v>
      </c>
      <c r="S79" s="20">
        <v>0.17</v>
      </c>
      <c r="T79" s="20">
        <v>1.2999999999999999E-2</v>
      </c>
      <c r="U79" s="18">
        <v>3.35</v>
      </c>
      <c r="V79" s="24">
        <f t="shared" si="3"/>
        <v>22.522999999999996</v>
      </c>
      <c r="W79" s="24">
        <f t="shared" si="2"/>
        <v>54.49199999999999</v>
      </c>
      <c r="X79" s="3"/>
      <c r="Y79" s="3"/>
      <c r="Z79" s="3"/>
    </row>
    <row r="80" spans="1:26" ht="15">
      <c r="C80" s="5">
        <v>33270</v>
      </c>
      <c r="D80" s="7">
        <v>14.965999999999999</v>
      </c>
      <c r="E80" s="7">
        <v>4.3719999999999999</v>
      </c>
      <c r="F80" s="7">
        <v>0.84699999999999998</v>
      </c>
      <c r="G80" s="7">
        <v>1.1439999999999999</v>
      </c>
      <c r="H80" s="7">
        <v>0.25</v>
      </c>
      <c r="I80" s="7">
        <v>0</v>
      </c>
      <c r="J80" s="7">
        <v>0.55900000000000005</v>
      </c>
      <c r="K80" s="7">
        <v>21.638999999999999</v>
      </c>
      <c r="L80" s="7">
        <v>5.8330000000000002</v>
      </c>
      <c r="M80" s="12"/>
      <c r="N80" s="18">
        <v>0.22800000000000001</v>
      </c>
      <c r="O80" s="20">
        <v>0</v>
      </c>
      <c r="P80" s="19">
        <v>0.46</v>
      </c>
      <c r="Q80" s="20">
        <v>0.08</v>
      </c>
      <c r="R80" s="20">
        <v>0.184</v>
      </c>
      <c r="S80" s="20">
        <v>0.215</v>
      </c>
      <c r="T80" s="20">
        <v>1.9E-2</v>
      </c>
      <c r="U80" s="18">
        <v>3.3</v>
      </c>
      <c r="V80" s="24">
        <f t="shared" si="3"/>
        <v>22.138000000000002</v>
      </c>
      <c r="W80" s="24">
        <f t="shared" si="2"/>
        <v>54.095999999999997</v>
      </c>
      <c r="X80" s="3"/>
      <c r="Y80" s="3"/>
      <c r="Z80" s="3"/>
    </row>
    <row r="81" spans="3:26" ht="15">
      <c r="C81" s="5">
        <v>33284</v>
      </c>
      <c r="D81" s="7">
        <v>14.798</v>
      </c>
      <c r="E81" s="7">
        <v>4.3680000000000003</v>
      </c>
      <c r="F81" s="7">
        <v>0.84399999999999997</v>
      </c>
      <c r="G81" s="7">
        <v>1.1839999999999999</v>
      </c>
      <c r="H81" s="7">
        <v>0.3</v>
      </c>
      <c r="I81" s="7">
        <v>0</v>
      </c>
      <c r="J81" s="7">
        <v>0.57999999999999996</v>
      </c>
      <c r="K81" s="7">
        <v>21.297000000000001</v>
      </c>
      <c r="L81" s="7">
        <v>5.7789999999999999</v>
      </c>
      <c r="M81" s="12"/>
      <c r="N81" s="18">
        <v>0.56499999999999995</v>
      </c>
      <c r="O81" s="20">
        <v>0</v>
      </c>
      <c r="P81" s="19">
        <v>0.46800000000000003</v>
      </c>
      <c r="Q81" s="20">
        <v>9.8000000000000004E-2</v>
      </c>
      <c r="R81" s="20">
        <v>0.25700000000000001</v>
      </c>
      <c r="S81" s="20">
        <v>0.29299999999999998</v>
      </c>
      <c r="T81" s="20">
        <v>3.3000000000000002E-2</v>
      </c>
      <c r="U81" s="18">
        <v>3.25</v>
      </c>
      <c r="V81" s="24">
        <f t="shared" si="3"/>
        <v>22.074000000000002</v>
      </c>
      <c r="W81" s="24">
        <f t="shared" si="2"/>
        <v>54.114000000000004</v>
      </c>
      <c r="X81" s="3"/>
      <c r="Y81" s="3"/>
      <c r="Z81" s="3"/>
    </row>
    <row r="82" spans="3:26" ht="15">
      <c r="C82" s="5">
        <v>33298</v>
      </c>
      <c r="D82" s="7">
        <v>15.191000000000001</v>
      </c>
      <c r="E82" s="7">
        <v>4.4850000000000003</v>
      </c>
      <c r="F82" s="7">
        <v>0.88100000000000001</v>
      </c>
      <c r="G82" s="7">
        <v>1.25</v>
      </c>
      <c r="H82" s="7">
        <v>0.51300000000000001</v>
      </c>
      <c r="I82" s="7">
        <v>0</v>
      </c>
      <c r="J82" s="7">
        <v>0.57099999999999995</v>
      </c>
      <c r="K82" s="7">
        <v>21.113</v>
      </c>
      <c r="L82" s="7">
        <v>5.7489999999999997</v>
      </c>
      <c r="M82" s="12"/>
      <c r="N82" s="18">
        <v>0.99</v>
      </c>
      <c r="O82" s="20">
        <v>0</v>
      </c>
      <c r="P82" s="19">
        <v>0.51700000000000002</v>
      </c>
      <c r="Q82" s="20">
        <v>0.124</v>
      </c>
      <c r="R82" s="20">
        <v>0.314</v>
      </c>
      <c r="S82" s="20">
        <v>0.36299999999999999</v>
      </c>
      <c r="T82" s="20">
        <v>4.3999999999999997E-2</v>
      </c>
      <c r="U82" s="18">
        <v>3.2</v>
      </c>
      <c r="V82" s="24">
        <f t="shared" si="3"/>
        <v>22.891000000000005</v>
      </c>
      <c r="W82" s="24">
        <f t="shared" si="2"/>
        <v>55.305000000000014</v>
      </c>
      <c r="X82" s="3"/>
      <c r="Y82" s="3"/>
      <c r="Z82" s="3"/>
    </row>
    <row r="83" spans="3:26" ht="15">
      <c r="C83" s="5">
        <v>33312</v>
      </c>
      <c r="D83" s="7">
        <v>15.614000000000001</v>
      </c>
      <c r="E83" s="7">
        <v>4.508</v>
      </c>
      <c r="F83" s="7">
        <v>0.90600000000000003</v>
      </c>
      <c r="G83" s="7">
        <v>1.296</v>
      </c>
      <c r="H83" s="7">
        <v>0.81699999999999995</v>
      </c>
      <c r="I83" s="7">
        <v>0</v>
      </c>
      <c r="J83" s="7">
        <v>0.61099999999999999</v>
      </c>
      <c r="K83" s="7">
        <v>20.853000000000002</v>
      </c>
      <c r="L83" s="7">
        <v>5.7389999999999999</v>
      </c>
      <c r="M83" s="12"/>
      <c r="N83" s="18">
        <v>1.33</v>
      </c>
      <c r="O83" s="20">
        <v>0</v>
      </c>
      <c r="P83" s="19">
        <v>0.56499999999999995</v>
      </c>
      <c r="Q83" s="20">
        <v>0.16</v>
      </c>
      <c r="R83" s="20">
        <v>0.36499999999999999</v>
      </c>
      <c r="S83" s="20">
        <v>0.36299999999999999</v>
      </c>
      <c r="T83" s="20">
        <v>0.06</v>
      </c>
      <c r="U83" s="18">
        <v>3.1030000000000002</v>
      </c>
      <c r="V83" s="24">
        <f t="shared" si="3"/>
        <v>23.751999999999999</v>
      </c>
      <c r="W83" s="24">
        <f t="shared" si="2"/>
        <v>56.29</v>
      </c>
      <c r="X83" s="3"/>
      <c r="Y83" s="3"/>
      <c r="Z83" s="3"/>
    </row>
    <row r="84" spans="3:26" ht="15">
      <c r="C84" s="5">
        <v>33329</v>
      </c>
      <c r="D84" s="7">
        <v>15.967000000000001</v>
      </c>
      <c r="E84" s="7">
        <v>4.74</v>
      </c>
      <c r="F84" s="7">
        <v>1.073</v>
      </c>
      <c r="G84" s="7">
        <v>1.482</v>
      </c>
      <c r="H84" s="7">
        <v>1.4279999999999999</v>
      </c>
      <c r="I84" s="7">
        <v>0</v>
      </c>
      <c r="J84" s="7">
        <v>0.64200000000000002</v>
      </c>
      <c r="K84" s="7">
        <v>20.396000000000001</v>
      </c>
      <c r="L84" s="7">
        <v>5.7089999999999996</v>
      </c>
      <c r="M84" s="12"/>
      <c r="N84" s="18">
        <v>1.8</v>
      </c>
      <c r="O84" s="20">
        <v>0</v>
      </c>
      <c r="P84" s="19">
        <v>0.76900000000000002</v>
      </c>
      <c r="Q84" s="20">
        <v>0.20100000000000001</v>
      </c>
      <c r="R84" s="20">
        <v>0.41</v>
      </c>
      <c r="S84" s="20">
        <v>0.36299999999999999</v>
      </c>
      <c r="T84" s="20">
        <v>7.4999999999999997E-2</v>
      </c>
      <c r="U84" s="18">
        <v>3</v>
      </c>
      <c r="V84" s="24">
        <f t="shared" si="3"/>
        <v>25.332000000000001</v>
      </c>
      <c r="W84" s="24">
        <f t="shared" si="2"/>
        <v>58.054999999999993</v>
      </c>
      <c r="X84" s="3"/>
      <c r="Y84" s="3"/>
      <c r="Z84" s="3"/>
    </row>
    <row r="85" spans="3:26" ht="15">
      <c r="C85" s="5">
        <v>33343</v>
      </c>
      <c r="D85" s="7">
        <v>15.614000000000001</v>
      </c>
      <c r="E85" s="7">
        <v>4.8079999999999998</v>
      </c>
      <c r="F85" s="7">
        <v>1.1040000000000001</v>
      </c>
      <c r="G85" s="7">
        <v>1.5660000000000001</v>
      </c>
      <c r="H85" s="7">
        <v>1.528</v>
      </c>
      <c r="I85" s="7">
        <v>0</v>
      </c>
      <c r="J85" s="7">
        <v>0.65400000000000003</v>
      </c>
      <c r="K85" s="7">
        <v>20.184000000000001</v>
      </c>
      <c r="L85" s="7">
        <v>5.6280000000000001</v>
      </c>
      <c r="M85" s="12"/>
      <c r="N85" s="18">
        <v>1.865</v>
      </c>
      <c r="O85" s="20">
        <v>0</v>
      </c>
      <c r="P85" s="19">
        <v>0.76800000000000002</v>
      </c>
      <c r="Q85" s="20">
        <v>0.20699999999999999</v>
      </c>
      <c r="R85" s="20">
        <v>0.432</v>
      </c>
      <c r="S85" s="20">
        <v>0.36299999999999999</v>
      </c>
      <c r="T85" s="20">
        <v>8.6999999999999994E-2</v>
      </c>
      <c r="U85" s="18">
        <v>2.54</v>
      </c>
      <c r="V85" s="24">
        <f t="shared" si="3"/>
        <v>25.273999999999997</v>
      </c>
      <c r="W85" s="24">
        <f t="shared" si="2"/>
        <v>57.348000000000006</v>
      </c>
      <c r="X85" s="3"/>
      <c r="Y85" s="3"/>
      <c r="Z85" s="3"/>
    </row>
    <row r="86" spans="3:26" ht="15">
      <c r="C86" s="5">
        <v>33359</v>
      </c>
      <c r="D86" s="7">
        <v>14.867000000000001</v>
      </c>
      <c r="E86" s="7">
        <v>4.7759999999999998</v>
      </c>
      <c r="F86" s="7">
        <v>1.111</v>
      </c>
      <c r="G86" s="7">
        <v>1.5760000000000001</v>
      </c>
      <c r="H86" s="7">
        <v>1.524</v>
      </c>
      <c r="I86" s="7">
        <v>0</v>
      </c>
      <c r="J86" s="7">
        <v>0.626</v>
      </c>
      <c r="K86" s="7">
        <v>19.71</v>
      </c>
      <c r="L86" s="7">
        <v>5.4809999999999999</v>
      </c>
      <c r="M86" s="12"/>
      <c r="N86" s="18">
        <v>1.82</v>
      </c>
      <c r="O86" s="20">
        <v>0</v>
      </c>
      <c r="P86" s="19">
        <v>0.72499999999999998</v>
      </c>
      <c r="Q86" s="20">
        <v>0.17799999999999999</v>
      </c>
      <c r="R86" s="20">
        <v>0.41</v>
      </c>
      <c r="S86" s="20">
        <v>0.33900000000000002</v>
      </c>
      <c r="T86" s="20">
        <v>8.6999999999999994E-2</v>
      </c>
      <c r="U86" s="18">
        <v>2.09</v>
      </c>
      <c r="V86" s="24">
        <f t="shared" si="3"/>
        <v>24.480000000000004</v>
      </c>
      <c r="W86" s="24">
        <f t="shared" si="2"/>
        <v>55.320000000000007</v>
      </c>
      <c r="X86" s="3"/>
      <c r="Y86" s="3"/>
      <c r="Z86" s="3"/>
    </row>
    <row r="87" spans="3:26" ht="15">
      <c r="C87" s="5">
        <v>33373</v>
      </c>
      <c r="D87" s="7">
        <v>14.039</v>
      </c>
      <c r="E87" s="7">
        <v>4.7679999999999998</v>
      </c>
      <c r="F87" s="7">
        <v>1.101</v>
      </c>
      <c r="G87" s="7">
        <v>1.5669999999999999</v>
      </c>
      <c r="H87" s="7">
        <v>1.482</v>
      </c>
      <c r="I87" s="7">
        <v>0</v>
      </c>
      <c r="J87" s="7">
        <v>0.57899999999999996</v>
      </c>
      <c r="K87" s="7">
        <v>19.248000000000001</v>
      </c>
      <c r="L87" s="7">
        <v>5.3410000000000002</v>
      </c>
      <c r="M87" s="12"/>
      <c r="N87" s="18">
        <v>1.7649999999999999</v>
      </c>
      <c r="O87" s="20">
        <v>0</v>
      </c>
      <c r="P87" s="19">
        <v>0.68</v>
      </c>
      <c r="Q87" s="20">
        <v>0.15</v>
      </c>
      <c r="R87" s="20">
        <v>0.38500000000000001</v>
      </c>
      <c r="S87" s="20">
        <v>0.30299999999999999</v>
      </c>
      <c r="T87" s="20">
        <v>8.6999999999999994E-2</v>
      </c>
      <c r="U87" s="18">
        <v>1.7</v>
      </c>
      <c r="V87" s="24">
        <f t="shared" si="3"/>
        <v>23.535999999999998</v>
      </c>
      <c r="W87" s="24">
        <f t="shared" si="2"/>
        <v>53.195</v>
      </c>
      <c r="X87" s="3"/>
      <c r="Y87" s="3"/>
      <c r="Z87" s="3"/>
    </row>
    <row r="88" spans="3:26" ht="15">
      <c r="C88" s="5">
        <v>33390</v>
      </c>
      <c r="D88" s="7">
        <v>12.959</v>
      </c>
      <c r="E88" s="7">
        <v>4.66</v>
      </c>
      <c r="F88" s="7">
        <v>1.08</v>
      </c>
      <c r="G88" s="7">
        <v>1.526</v>
      </c>
      <c r="H88" s="7">
        <v>1.39</v>
      </c>
      <c r="I88" s="7">
        <v>0</v>
      </c>
      <c r="J88" s="7">
        <v>0.52900000000000003</v>
      </c>
      <c r="K88" s="7">
        <v>18.866</v>
      </c>
      <c r="L88" s="7">
        <v>5.1349999999999998</v>
      </c>
      <c r="M88" s="12"/>
      <c r="N88" s="18">
        <v>1.6910000000000001</v>
      </c>
      <c r="O88" s="20">
        <v>0</v>
      </c>
      <c r="P88" s="19">
        <v>0.63500000000000001</v>
      </c>
      <c r="Q88" s="20">
        <v>0.1</v>
      </c>
      <c r="R88" s="20">
        <v>0.35399999999999998</v>
      </c>
      <c r="S88" s="20">
        <v>0.26800000000000002</v>
      </c>
      <c r="T88" s="20">
        <v>8.2000000000000003E-2</v>
      </c>
      <c r="U88" s="18">
        <v>1.2849999999999999</v>
      </c>
      <c r="V88" s="24">
        <f t="shared" si="3"/>
        <v>22.143999999999998</v>
      </c>
      <c r="W88" s="24">
        <f t="shared" si="2"/>
        <v>50.559999999999995</v>
      </c>
      <c r="X88" s="3"/>
      <c r="Y88" s="3"/>
      <c r="Z88" s="3"/>
    </row>
    <row r="89" spans="3:26" ht="15">
      <c r="C89" s="5">
        <v>33404</v>
      </c>
      <c r="D89" s="7">
        <v>12.5</v>
      </c>
      <c r="E89" s="7">
        <v>4.0999999999999996</v>
      </c>
      <c r="F89" s="7">
        <v>1.06</v>
      </c>
      <c r="G89" s="7">
        <v>1.526</v>
      </c>
      <c r="H89" s="7">
        <v>1.28</v>
      </c>
      <c r="I89" s="7">
        <v>0</v>
      </c>
      <c r="J89" s="7">
        <v>0.46</v>
      </c>
      <c r="K89" s="7">
        <v>18.414999999999999</v>
      </c>
      <c r="L89" s="7">
        <v>4.859</v>
      </c>
      <c r="M89" s="12"/>
      <c r="N89" s="18">
        <v>1.5649999999999999</v>
      </c>
      <c r="O89" s="20">
        <v>0</v>
      </c>
      <c r="P89" s="19">
        <v>0.59</v>
      </c>
      <c r="Q89" s="20">
        <v>6.3E-2</v>
      </c>
      <c r="R89" s="20">
        <v>0.31</v>
      </c>
      <c r="S89" s="20">
        <v>0.23</v>
      </c>
      <c r="T89" s="20">
        <v>7.4999999999999997E-2</v>
      </c>
      <c r="U89" s="18">
        <v>1.1000000000000001</v>
      </c>
      <c r="V89" s="24">
        <f t="shared" si="3"/>
        <v>20.926000000000002</v>
      </c>
      <c r="W89" s="24">
        <f t="shared" si="2"/>
        <v>48.13300000000001</v>
      </c>
      <c r="X89" s="3"/>
      <c r="Y89" s="3"/>
      <c r="Z89" s="3"/>
    </row>
    <row r="90" spans="3:26" ht="15">
      <c r="C90" s="5">
        <v>33420</v>
      </c>
      <c r="D90" s="7">
        <v>11.82</v>
      </c>
      <c r="E90" s="7">
        <v>3.7069999999999999</v>
      </c>
      <c r="F90" s="7">
        <v>1.036</v>
      </c>
      <c r="G90" s="7">
        <v>1.4630000000000001</v>
      </c>
      <c r="H90" s="7">
        <v>1.1839999999999999</v>
      </c>
      <c r="I90" s="7">
        <v>0</v>
      </c>
      <c r="J90" s="7">
        <v>0.40799999999999997</v>
      </c>
      <c r="K90" s="7">
        <v>17.888999999999999</v>
      </c>
      <c r="L90" s="7">
        <v>4.2809999999999997</v>
      </c>
      <c r="M90" s="12"/>
      <c r="N90" s="18">
        <v>1.43</v>
      </c>
      <c r="O90" s="20">
        <v>0</v>
      </c>
      <c r="P90" s="19">
        <v>0.53400000000000003</v>
      </c>
      <c r="Q90" s="20">
        <v>0.23</v>
      </c>
      <c r="R90" s="20">
        <v>0.27</v>
      </c>
      <c r="S90" s="20">
        <v>0.193</v>
      </c>
      <c r="T90" s="20">
        <v>0.06</v>
      </c>
      <c r="U90" s="18">
        <v>0.95</v>
      </c>
      <c r="V90" s="24">
        <f t="shared" si="3"/>
        <v>19.618000000000006</v>
      </c>
      <c r="W90" s="24">
        <f t="shared" si="2"/>
        <v>45.455000000000005</v>
      </c>
      <c r="X90" s="3"/>
      <c r="Y90" s="3"/>
      <c r="Z90" s="3"/>
    </row>
    <row r="91" spans="3:26" ht="15">
      <c r="C91" s="5">
        <v>33434</v>
      </c>
      <c r="D91" s="7">
        <v>11.483000000000001</v>
      </c>
      <c r="E91" s="7">
        <v>3.27</v>
      </c>
      <c r="F91" s="7">
        <v>1.0129999999999999</v>
      </c>
      <c r="G91" s="7">
        <v>1.3360000000000001</v>
      </c>
      <c r="H91" s="7">
        <v>1.0640000000000001</v>
      </c>
      <c r="I91" s="7">
        <v>0</v>
      </c>
      <c r="J91" s="7">
        <v>0.36699999999999999</v>
      </c>
      <c r="K91" s="7">
        <v>17.492999999999999</v>
      </c>
      <c r="L91" s="7">
        <v>3.9569999999999999</v>
      </c>
      <c r="M91" s="12"/>
      <c r="N91" s="18">
        <v>1.28</v>
      </c>
      <c r="O91" s="20">
        <v>0</v>
      </c>
      <c r="P91" s="19">
        <v>0.48599999999999999</v>
      </c>
      <c r="Q91" s="20">
        <v>0.25</v>
      </c>
      <c r="R91" s="20">
        <v>0.23</v>
      </c>
      <c r="S91" s="20">
        <v>0.158</v>
      </c>
      <c r="T91" s="20">
        <v>0.04</v>
      </c>
      <c r="U91" s="18">
        <v>0.83499999999999996</v>
      </c>
      <c r="V91" s="24">
        <f t="shared" si="3"/>
        <v>18.533000000000001</v>
      </c>
      <c r="W91" s="24">
        <f t="shared" si="2"/>
        <v>43.261999999999993</v>
      </c>
      <c r="X91" s="3"/>
      <c r="Y91" s="3"/>
      <c r="Z91" s="3"/>
    </row>
    <row r="92" spans="3:26" ht="15">
      <c r="C92" s="5">
        <v>33451</v>
      </c>
      <c r="D92" s="7">
        <v>10.545</v>
      </c>
      <c r="E92" s="7">
        <v>2.7530000000000001</v>
      </c>
      <c r="F92" s="7">
        <v>0.98</v>
      </c>
      <c r="G92" s="7">
        <v>1.2</v>
      </c>
      <c r="H92" s="7">
        <v>0.89200000000000002</v>
      </c>
      <c r="I92" s="7">
        <v>0</v>
      </c>
      <c r="J92" s="7">
        <v>0.309</v>
      </c>
      <c r="K92" s="7">
        <v>16.984000000000002</v>
      </c>
      <c r="L92" s="7">
        <v>3.63</v>
      </c>
      <c r="M92" s="12"/>
      <c r="N92" s="18">
        <v>0.124</v>
      </c>
      <c r="O92" s="20">
        <v>0</v>
      </c>
      <c r="P92" s="19">
        <v>0.435</v>
      </c>
      <c r="Q92" s="20">
        <v>0.16800000000000001</v>
      </c>
      <c r="R92" s="20">
        <v>0.2</v>
      </c>
      <c r="S92" s="20">
        <v>0.122</v>
      </c>
      <c r="T92" s="20">
        <v>0.02</v>
      </c>
      <c r="U92" s="18">
        <v>0.72</v>
      </c>
      <c r="V92" s="24">
        <f t="shared" si="3"/>
        <v>16.679000000000002</v>
      </c>
      <c r="W92" s="24">
        <f t="shared" si="2"/>
        <v>39.082000000000015</v>
      </c>
      <c r="X92" s="3"/>
      <c r="Y92" s="3"/>
      <c r="Z92" s="3"/>
    </row>
    <row r="93" spans="3:26" ht="15">
      <c r="C93" s="5">
        <v>33465</v>
      </c>
      <c r="D93" s="7">
        <v>9.89</v>
      </c>
      <c r="E93" s="7">
        <v>2.2999999999999998</v>
      </c>
      <c r="F93" s="7">
        <v>0.95699999999999996</v>
      </c>
      <c r="G93" s="7">
        <v>1.0549999999999999</v>
      </c>
      <c r="H93" s="7">
        <v>0.77800000000000002</v>
      </c>
      <c r="I93" s="7">
        <v>0</v>
      </c>
      <c r="J93" s="7">
        <v>0.28000000000000003</v>
      </c>
      <c r="K93" s="7">
        <v>16.323</v>
      </c>
      <c r="L93" s="7">
        <v>3.27</v>
      </c>
      <c r="M93" s="12"/>
      <c r="N93" s="18">
        <v>0.99</v>
      </c>
      <c r="O93" s="20">
        <v>0</v>
      </c>
      <c r="P93" s="19">
        <v>0.38700000000000001</v>
      </c>
      <c r="Q93" s="20">
        <v>0.193</v>
      </c>
      <c r="R93" s="20">
        <v>0.16400000000000001</v>
      </c>
      <c r="S93" s="20">
        <v>0.09</v>
      </c>
      <c r="T93" s="20">
        <v>1.4999999999999999E-2</v>
      </c>
      <c r="U93" s="18">
        <v>0.62</v>
      </c>
      <c r="V93" s="24">
        <f t="shared" si="3"/>
        <v>15.260000000000002</v>
      </c>
      <c r="W93" s="24">
        <f t="shared" si="2"/>
        <v>37.312000000000005</v>
      </c>
      <c r="X93" s="3"/>
      <c r="Y93" s="3"/>
      <c r="Z93" s="3"/>
    </row>
    <row r="94" spans="3:26" ht="15">
      <c r="C94" s="5">
        <v>33482</v>
      </c>
      <c r="D94" s="7">
        <v>9.1</v>
      </c>
      <c r="E94" s="7">
        <v>1.83</v>
      </c>
      <c r="F94" s="7">
        <v>0.92</v>
      </c>
      <c r="G94" s="7">
        <v>0.92800000000000005</v>
      </c>
      <c r="H94" s="7">
        <v>0.67</v>
      </c>
      <c r="I94" s="7">
        <v>0</v>
      </c>
      <c r="J94" s="7">
        <v>0.22500000000000001</v>
      </c>
      <c r="K94" s="7">
        <v>15.656000000000001</v>
      </c>
      <c r="L94" s="7">
        <v>2.859</v>
      </c>
      <c r="M94" s="12"/>
      <c r="N94" s="18">
        <v>0.83199999999999996</v>
      </c>
      <c r="O94" s="20">
        <v>0</v>
      </c>
      <c r="P94" s="19">
        <v>0.309</v>
      </c>
      <c r="Q94" s="20">
        <v>0.23</v>
      </c>
      <c r="R94" s="20">
        <v>0.126</v>
      </c>
      <c r="S94" s="20">
        <v>0.06</v>
      </c>
      <c r="T94" s="20">
        <v>0.01</v>
      </c>
      <c r="U94" s="18">
        <v>0.54</v>
      </c>
      <c r="V94" s="24">
        <f t="shared" si="3"/>
        <v>13.673</v>
      </c>
      <c r="W94" s="24">
        <f t="shared" si="2"/>
        <v>34.294999999999995</v>
      </c>
      <c r="X94" s="3"/>
      <c r="Y94" s="3"/>
      <c r="Z94" s="3"/>
    </row>
    <row r="95" spans="3:26" ht="15">
      <c r="C95" s="5">
        <v>33496</v>
      </c>
      <c r="D95" s="7">
        <v>8.4499999999999993</v>
      </c>
      <c r="E95" s="7">
        <v>1.42</v>
      </c>
      <c r="F95" s="7">
        <v>0.89200000000000002</v>
      </c>
      <c r="G95" s="7">
        <v>0.85</v>
      </c>
      <c r="H95" s="7">
        <v>0.58199999999999996</v>
      </c>
      <c r="I95" s="7">
        <v>0</v>
      </c>
      <c r="J95" s="7">
        <v>0.19500000000000001</v>
      </c>
      <c r="K95" s="7">
        <v>15.206</v>
      </c>
      <c r="L95" s="7">
        <v>2.5870000000000002</v>
      </c>
      <c r="M95" s="12"/>
      <c r="N95" s="18">
        <v>0.71</v>
      </c>
      <c r="O95" s="20">
        <v>0</v>
      </c>
      <c r="P95" s="19">
        <v>0.25800000000000001</v>
      </c>
      <c r="Q95" s="20">
        <v>0.24099999999999999</v>
      </c>
      <c r="R95" s="20">
        <v>9.6000000000000002E-2</v>
      </c>
      <c r="S95" s="20">
        <v>3.6999999999999998E-2</v>
      </c>
      <c r="T95" s="20">
        <v>8.0000000000000002E-3</v>
      </c>
      <c r="U95" s="18">
        <v>0.49</v>
      </c>
      <c r="V95" s="24">
        <f t="shared" si="3"/>
        <v>12.388999999999999</v>
      </c>
      <c r="W95" s="24">
        <f t="shared" si="2"/>
        <v>32.021999999999998</v>
      </c>
      <c r="X95" s="3"/>
      <c r="Y95" s="3"/>
      <c r="Z95" s="3"/>
    </row>
    <row r="96" spans="3:26" ht="15">
      <c r="C96" s="5">
        <v>33512</v>
      </c>
      <c r="D96" s="7">
        <v>7.68</v>
      </c>
      <c r="E96" s="7">
        <v>1.115</v>
      </c>
      <c r="F96" s="7">
        <v>0.86199999999999999</v>
      </c>
      <c r="G96" s="7">
        <v>0.71599999999999997</v>
      </c>
      <c r="H96" s="7">
        <v>0.51</v>
      </c>
      <c r="I96" s="7">
        <v>0</v>
      </c>
      <c r="J96" s="7">
        <v>0.15</v>
      </c>
      <c r="K96" s="7">
        <v>14.457000000000001</v>
      </c>
      <c r="L96" s="7">
        <v>2.3210000000000002</v>
      </c>
      <c r="M96" s="12"/>
      <c r="N96" s="18">
        <v>0.59</v>
      </c>
      <c r="O96" s="20">
        <v>0</v>
      </c>
      <c r="P96" s="19">
        <v>0.20200000000000001</v>
      </c>
      <c r="Q96" s="20">
        <v>0.23200000000000001</v>
      </c>
      <c r="R96" s="20">
        <v>6.0999999999999999E-2</v>
      </c>
      <c r="S96" s="20">
        <v>0.01</v>
      </c>
      <c r="T96" s="20">
        <v>8.0000000000000002E-3</v>
      </c>
      <c r="U96" s="18">
        <v>0.45</v>
      </c>
      <c r="V96" s="24">
        <f t="shared" si="3"/>
        <v>11.032999999999999</v>
      </c>
      <c r="W96" s="24">
        <f t="shared" si="2"/>
        <v>29.364000000000004</v>
      </c>
      <c r="X96" s="3"/>
      <c r="Y96" s="3"/>
      <c r="Z96" s="3"/>
    </row>
    <row r="97" spans="1:26" ht="15">
      <c r="C97" s="5">
        <v>33526</v>
      </c>
      <c r="D97" s="7">
        <v>7.0549999999999997</v>
      </c>
      <c r="E97" s="7">
        <v>0.77800000000000002</v>
      </c>
      <c r="F97" s="7">
        <v>0.84699999999999998</v>
      </c>
      <c r="G97" s="7">
        <v>0.59399999999999997</v>
      </c>
      <c r="H97" s="7">
        <v>0.443</v>
      </c>
      <c r="I97" s="7">
        <v>0</v>
      </c>
      <c r="J97" s="7">
        <v>0.13300000000000001</v>
      </c>
      <c r="K97" s="7">
        <v>13.81</v>
      </c>
      <c r="L97" s="7">
        <v>2.14</v>
      </c>
      <c r="M97" s="12"/>
      <c r="N97" s="18">
        <v>0.48899999999999999</v>
      </c>
      <c r="O97" s="20">
        <v>0</v>
      </c>
      <c r="P97" s="19">
        <v>0.17</v>
      </c>
      <c r="Q97" s="20">
        <v>0.23699999999999999</v>
      </c>
      <c r="R97" s="20">
        <v>4.2999999999999997E-2</v>
      </c>
      <c r="S97" s="20">
        <v>0.01</v>
      </c>
      <c r="T97" s="20">
        <v>8.0000000000000002E-3</v>
      </c>
      <c r="U97" s="18">
        <v>0.41899999999999998</v>
      </c>
      <c r="V97" s="24">
        <f t="shared" si="3"/>
        <v>9.8499999999999979</v>
      </c>
      <c r="W97" s="24">
        <f t="shared" si="2"/>
        <v>27.175999999999998</v>
      </c>
      <c r="X97" s="3"/>
      <c r="Y97" s="3"/>
      <c r="Z97" s="3"/>
    </row>
    <row r="98" spans="1:26" ht="15">
      <c r="C98" s="5">
        <v>33543</v>
      </c>
      <c r="D98" s="7">
        <v>6.2240000000000002</v>
      </c>
      <c r="E98" s="7">
        <v>0.77100000000000002</v>
      </c>
      <c r="F98" s="7">
        <v>0.83199999999999996</v>
      </c>
      <c r="G98" s="7">
        <v>0.48</v>
      </c>
      <c r="H98" s="7">
        <v>0.39300000000000002</v>
      </c>
      <c r="I98" s="7">
        <v>0</v>
      </c>
      <c r="J98" s="7">
        <v>0.13500000000000001</v>
      </c>
      <c r="K98" s="7">
        <v>13.266</v>
      </c>
      <c r="L98" s="7">
        <v>1.948</v>
      </c>
      <c r="M98" s="12"/>
      <c r="N98" s="18">
        <v>0.40500000000000003</v>
      </c>
      <c r="O98" s="20">
        <v>0</v>
      </c>
      <c r="P98" s="19">
        <v>0.13900000000000001</v>
      </c>
      <c r="Q98" s="20">
        <v>0.23699999999999999</v>
      </c>
      <c r="R98" s="20">
        <v>2.1999999999999999E-2</v>
      </c>
      <c r="S98" s="20">
        <v>4.4999999999999998E-2</v>
      </c>
      <c r="T98" s="20">
        <v>8.0000000000000002E-3</v>
      </c>
      <c r="U98" s="18">
        <v>0.36799999999999999</v>
      </c>
      <c r="V98" s="24">
        <f t="shared" si="3"/>
        <v>8.8350000000000009</v>
      </c>
      <c r="W98" s="24">
        <f t="shared" si="2"/>
        <v>25.272999999999996</v>
      </c>
      <c r="X98" s="3"/>
      <c r="Y98" s="3"/>
      <c r="Z98" s="3"/>
    </row>
    <row r="99" spans="1:26" ht="15">
      <c r="C99" s="5">
        <v>33557</v>
      </c>
      <c r="D99" s="7">
        <v>5.9080000000000004</v>
      </c>
      <c r="E99" s="7">
        <v>0.71499999999999997</v>
      </c>
      <c r="F99" s="7">
        <v>0.82699999999999996</v>
      </c>
      <c r="G99" s="7">
        <v>0.34</v>
      </c>
      <c r="H99" s="7">
        <v>0.37</v>
      </c>
      <c r="I99" s="7">
        <v>0</v>
      </c>
      <c r="J99" s="7">
        <v>0.14399999999999999</v>
      </c>
      <c r="K99" s="7">
        <v>13.228999999999999</v>
      </c>
      <c r="L99" s="7">
        <v>1.9079999999999999</v>
      </c>
      <c r="M99" s="12"/>
      <c r="N99" s="18">
        <v>0.373</v>
      </c>
      <c r="O99" s="20">
        <v>0</v>
      </c>
      <c r="P99" s="19">
        <v>0.127</v>
      </c>
      <c r="Q99" s="20">
        <v>0.222</v>
      </c>
      <c r="R99" s="20">
        <v>2.3E-2</v>
      </c>
      <c r="S99" s="20">
        <v>7.4999999999999997E-2</v>
      </c>
      <c r="T99" s="20">
        <v>1.9E-2</v>
      </c>
      <c r="U99" s="18">
        <v>0.373</v>
      </c>
      <c r="V99" s="24">
        <f t="shared" si="3"/>
        <v>8.3040000000000003</v>
      </c>
      <c r="W99" s="24">
        <f t="shared" si="2"/>
        <v>24.653000000000002</v>
      </c>
      <c r="X99" s="3"/>
      <c r="Y99" s="3"/>
      <c r="Z99" s="3"/>
    </row>
    <row r="100" spans="1:26" ht="15">
      <c r="C100" s="5">
        <v>33573</v>
      </c>
      <c r="D100" s="7">
        <v>5.2</v>
      </c>
      <c r="E100" s="7">
        <v>0.71</v>
      </c>
      <c r="F100" s="7">
        <v>0.81799999999999995</v>
      </c>
      <c r="G100" s="7">
        <v>0.41</v>
      </c>
      <c r="H100" s="7">
        <v>0.33700000000000002</v>
      </c>
      <c r="I100" s="7">
        <v>0</v>
      </c>
      <c r="J100" s="7">
        <v>0.14399999999999999</v>
      </c>
      <c r="K100" s="7">
        <v>13.074</v>
      </c>
      <c r="L100" s="7">
        <v>1.8560000000000001</v>
      </c>
      <c r="M100" s="12"/>
      <c r="N100" s="18">
        <v>0.34</v>
      </c>
      <c r="O100" s="20">
        <v>0</v>
      </c>
      <c r="P100" s="19">
        <v>0.109</v>
      </c>
      <c r="Q100" s="20">
        <v>0.2</v>
      </c>
      <c r="R100" s="20">
        <v>2.3E-2</v>
      </c>
      <c r="S100" s="20">
        <v>0.09</v>
      </c>
      <c r="T100" s="20">
        <v>2.5000000000000001E-2</v>
      </c>
      <c r="U100" s="18">
        <v>0.36</v>
      </c>
      <c r="V100" s="24">
        <f t="shared" si="3"/>
        <v>7.6189999999999998</v>
      </c>
      <c r="W100" s="24">
        <f t="shared" si="2"/>
        <v>23.695999999999998</v>
      </c>
      <c r="X100" s="3"/>
      <c r="Y100" s="3"/>
      <c r="Z100" s="3"/>
    </row>
    <row r="101" spans="1:26" ht="15">
      <c r="C101" s="5">
        <v>33587</v>
      </c>
      <c r="D101" s="7">
        <v>7.69</v>
      </c>
      <c r="E101" s="7">
        <v>1.32</v>
      </c>
      <c r="F101" s="7">
        <v>1.1759999999999999</v>
      </c>
      <c r="G101" s="7">
        <v>1.58</v>
      </c>
      <c r="H101" s="7">
        <v>1.6</v>
      </c>
      <c r="I101" s="7">
        <v>0</v>
      </c>
      <c r="J101" s="7">
        <v>0.28000000000000003</v>
      </c>
      <c r="K101" s="7">
        <v>15.468999999999999</v>
      </c>
      <c r="L101" s="7">
        <v>2.657</v>
      </c>
      <c r="M101" s="12"/>
      <c r="N101" s="18">
        <v>0.495</v>
      </c>
      <c r="O101" s="20">
        <v>0</v>
      </c>
      <c r="P101" s="19">
        <v>0.75900000000000001</v>
      </c>
      <c r="Q101" s="20">
        <v>0.443</v>
      </c>
      <c r="R101" s="20">
        <v>0.59599999999999997</v>
      </c>
      <c r="S101" s="20">
        <v>0.36299999999999999</v>
      </c>
      <c r="T101" s="20">
        <v>8.5000000000000006E-2</v>
      </c>
      <c r="U101" s="18">
        <v>0.40600000000000003</v>
      </c>
      <c r="V101" s="24">
        <f t="shared" si="3"/>
        <v>13.645999999999999</v>
      </c>
      <c r="W101" s="24">
        <f t="shared" si="2"/>
        <v>34.91899999999999</v>
      </c>
      <c r="X101" s="3"/>
      <c r="Y101" s="3"/>
      <c r="Z101" s="3"/>
    </row>
    <row r="102" spans="1:26" ht="15">
      <c r="A102" s="5">
        <v>33604</v>
      </c>
      <c r="B102" s="9" t="s">
        <v>11</v>
      </c>
      <c r="C102" s="5">
        <v>33604</v>
      </c>
      <c r="D102" s="7">
        <v>15.038</v>
      </c>
      <c r="E102" s="7">
        <v>4.8730000000000002</v>
      </c>
      <c r="F102" s="7">
        <v>3.028</v>
      </c>
      <c r="G102" s="7">
        <v>5.133</v>
      </c>
      <c r="H102" s="7">
        <v>6.9740000000000002</v>
      </c>
      <c r="I102" s="7">
        <v>0</v>
      </c>
      <c r="J102" s="7">
        <v>1.056</v>
      </c>
      <c r="K102" s="7">
        <v>25.190999999999999</v>
      </c>
      <c r="L102" s="7">
        <v>5.2060000000000004</v>
      </c>
      <c r="M102" s="12"/>
      <c r="N102" s="18">
        <v>0.73</v>
      </c>
      <c r="O102" s="20">
        <v>0</v>
      </c>
      <c r="P102" s="19">
        <v>1.22</v>
      </c>
      <c r="Q102" s="20">
        <v>0.99</v>
      </c>
      <c r="R102" s="20">
        <v>0.86</v>
      </c>
      <c r="S102" s="20">
        <v>0.2</v>
      </c>
      <c r="T102" s="20">
        <v>0.24</v>
      </c>
      <c r="U102" s="18">
        <v>0.44800000000000001</v>
      </c>
      <c r="V102" s="24">
        <f t="shared" si="3"/>
        <v>36.101999999999997</v>
      </c>
      <c r="W102" s="24">
        <f t="shared" si="2"/>
        <v>71.186999999999983</v>
      </c>
      <c r="X102" s="3"/>
      <c r="Y102" s="3"/>
      <c r="Z102" s="3"/>
    </row>
    <row r="103" spans="1:26" ht="15">
      <c r="C103" s="5">
        <v>33618</v>
      </c>
      <c r="D103" s="7">
        <v>18.399999999999999</v>
      </c>
      <c r="E103" s="7">
        <v>6.73</v>
      </c>
      <c r="F103" s="7">
        <v>3.74</v>
      </c>
      <c r="G103" s="7">
        <v>7</v>
      </c>
      <c r="H103" s="7">
        <v>9.1999999999999993</v>
      </c>
      <c r="I103" s="7">
        <v>0</v>
      </c>
      <c r="J103" s="7">
        <v>1.33</v>
      </c>
      <c r="K103" s="7">
        <v>27.457999999999998</v>
      </c>
      <c r="L103" s="7">
        <v>6.4509999999999996</v>
      </c>
      <c r="M103" s="12"/>
      <c r="N103" s="18">
        <v>0.81799999999999995</v>
      </c>
      <c r="O103" s="20">
        <v>0</v>
      </c>
      <c r="P103" s="19">
        <v>1.22</v>
      </c>
      <c r="Q103" s="20">
        <v>0.99</v>
      </c>
      <c r="R103" s="20">
        <v>0.86</v>
      </c>
      <c r="S103" s="20">
        <v>0</v>
      </c>
      <c r="T103" s="20">
        <v>0.29799999999999999</v>
      </c>
      <c r="U103" s="18">
        <v>0.44600000000000001</v>
      </c>
      <c r="V103" s="24">
        <f t="shared" si="3"/>
        <v>46.399999999999991</v>
      </c>
      <c r="W103" s="24">
        <f t="shared" si="2"/>
        <v>84.940999999999974</v>
      </c>
      <c r="X103" s="3"/>
      <c r="Y103" s="3"/>
      <c r="Z103" s="3"/>
    </row>
    <row r="104" spans="1:26" ht="15">
      <c r="C104" s="5">
        <v>33635</v>
      </c>
      <c r="D104" s="7">
        <v>20.6</v>
      </c>
      <c r="E104" s="7">
        <v>7.69</v>
      </c>
      <c r="F104" s="7">
        <v>4.0309999999999997</v>
      </c>
      <c r="G104" s="7">
        <v>7.53</v>
      </c>
      <c r="H104" s="7">
        <v>9.67</v>
      </c>
      <c r="I104" s="7">
        <v>0</v>
      </c>
      <c r="J104" s="7">
        <v>1.4610000000000001</v>
      </c>
      <c r="K104" s="7">
        <v>28.792999999999999</v>
      </c>
      <c r="L104" s="7">
        <v>6.9160000000000004</v>
      </c>
      <c r="M104" s="12"/>
      <c r="N104" s="18">
        <v>1.1399999999999999</v>
      </c>
      <c r="O104" s="20">
        <v>0</v>
      </c>
      <c r="P104" s="19">
        <v>1.22</v>
      </c>
      <c r="Q104" s="20">
        <v>0.99</v>
      </c>
      <c r="R104" s="20">
        <v>0.86</v>
      </c>
      <c r="S104" s="20">
        <v>0</v>
      </c>
      <c r="T104" s="20">
        <v>0.29799999999999999</v>
      </c>
      <c r="U104" s="18">
        <v>0.442</v>
      </c>
      <c r="V104" s="24">
        <f t="shared" si="3"/>
        <v>50.982000000000006</v>
      </c>
      <c r="W104" s="24">
        <f t="shared" si="2"/>
        <v>91.640999999999991</v>
      </c>
      <c r="X104" s="3"/>
      <c r="Y104" s="3"/>
      <c r="Z104" s="3"/>
    </row>
    <row r="105" spans="1:26" ht="15">
      <c r="C105" s="5">
        <v>33649</v>
      </c>
      <c r="D105" s="7">
        <v>24.466000000000001</v>
      </c>
      <c r="E105" s="7">
        <v>10.45</v>
      </c>
      <c r="F105" s="7">
        <v>6.085</v>
      </c>
      <c r="G105" s="7">
        <v>11.167999999999999</v>
      </c>
      <c r="H105" s="7">
        <v>11.91</v>
      </c>
      <c r="I105" s="7">
        <v>0</v>
      </c>
      <c r="J105" s="7">
        <v>1.88</v>
      </c>
      <c r="K105" s="7">
        <v>33.817999999999998</v>
      </c>
      <c r="L105" s="7">
        <v>8.5559999999999992</v>
      </c>
      <c r="M105" s="12"/>
      <c r="N105" s="18">
        <v>1.38</v>
      </c>
      <c r="O105" s="20">
        <v>0</v>
      </c>
      <c r="P105" s="19">
        <v>1.22</v>
      </c>
      <c r="Q105" s="20">
        <v>0.99</v>
      </c>
      <c r="R105" s="20">
        <v>0.86</v>
      </c>
      <c r="S105" s="20">
        <v>0</v>
      </c>
      <c r="T105" s="20">
        <v>0.29799999999999999</v>
      </c>
      <c r="U105" s="18">
        <v>0.44600000000000001</v>
      </c>
      <c r="V105" s="24">
        <f t="shared" si="3"/>
        <v>65.958999999999989</v>
      </c>
      <c r="W105" s="24">
        <f t="shared" si="2"/>
        <v>113.52699999999997</v>
      </c>
      <c r="X105" s="3"/>
      <c r="Y105" s="3"/>
      <c r="Z105" s="3"/>
    </row>
    <row r="106" spans="1:26" ht="15">
      <c r="C106" s="5">
        <v>33664</v>
      </c>
      <c r="D106" s="7">
        <v>28.34</v>
      </c>
      <c r="E106" s="7">
        <v>12.15</v>
      </c>
      <c r="F106" s="7">
        <v>6.8479999999999999</v>
      </c>
      <c r="G106" s="7">
        <v>12.7</v>
      </c>
      <c r="H106" s="7">
        <v>12.78</v>
      </c>
      <c r="I106" s="7">
        <v>0</v>
      </c>
      <c r="J106" s="7">
        <v>2.028</v>
      </c>
      <c r="K106" s="7">
        <v>36.1</v>
      </c>
      <c r="L106" s="7">
        <v>9.6059999999999999</v>
      </c>
      <c r="M106" s="12"/>
      <c r="N106" s="18">
        <v>1.653</v>
      </c>
      <c r="O106" s="20">
        <v>0</v>
      </c>
      <c r="P106" s="19">
        <v>1.22</v>
      </c>
      <c r="Q106" s="20">
        <v>0.99</v>
      </c>
      <c r="R106" s="20">
        <v>0.86</v>
      </c>
      <c r="S106" s="20">
        <v>0</v>
      </c>
      <c r="T106" s="20">
        <v>0.29799999999999999</v>
      </c>
      <c r="U106" s="18">
        <v>0.45</v>
      </c>
      <c r="V106" s="24">
        <f t="shared" si="3"/>
        <v>74.846000000000004</v>
      </c>
      <c r="W106" s="24">
        <f t="shared" si="2"/>
        <v>126.023</v>
      </c>
      <c r="X106" s="3"/>
      <c r="Y106" s="3"/>
      <c r="Z106" s="3"/>
    </row>
    <row r="107" spans="1:26" ht="15">
      <c r="C107" s="5">
        <v>33678</v>
      </c>
      <c r="D107" s="7">
        <v>30.4</v>
      </c>
      <c r="E107" s="7">
        <v>13.07</v>
      </c>
      <c r="F107" s="7">
        <v>7.2149999999999999</v>
      </c>
      <c r="G107" s="7">
        <v>13.18</v>
      </c>
      <c r="H107" s="7">
        <v>12.851000000000001</v>
      </c>
      <c r="I107" s="7">
        <v>0</v>
      </c>
      <c r="J107" s="7">
        <v>2.1110000000000002</v>
      </c>
      <c r="K107" s="7">
        <v>36.994999999999997</v>
      </c>
      <c r="L107" s="7">
        <v>10.185</v>
      </c>
      <c r="M107" s="12"/>
      <c r="N107" s="18">
        <v>1.9</v>
      </c>
      <c r="O107" s="20">
        <v>0</v>
      </c>
      <c r="P107" s="19">
        <v>1.22</v>
      </c>
      <c r="Q107" s="20">
        <v>0.99</v>
      </c>
      <c r="R107" s="20">
        <v>0.86</v>
      </c>
      <c r="S107" s="20">
        <v>0.34</v>
      </c>
      <c r="T107" s="20">
        <v>0.29799999999999999</v>
      </c>
      <c r="U107" s="18">
        <v>0.44</v>
      </c>
      <c r="V107" s="24">
        <f t="shared" si="3"/>
        <v>78.827000000000012</v>
      </c>
      <c r="W107" s="24">
        <f t="shared" si="2"/>
        <v>132.05500000000004</v>
      </c>
      <c r="X107" s="3"/>
      <c r="Y107" s="3"/>
      <c r="Z107" s="3"/>
    </row>
    <row r="108" spans="1:26" ht="15">
      <c r="C108" s="5">
        <v>33695</v>
      </c>
      <c r="D108" s="7">
        <v>33.44</v>
      </c>
      <c r="E108" s="7">
        <v>14.22</v>
      </c>
      <c r="F108" s="7">
        <v>7.5629999999999997</v>
      </c>
      <c r="G108" s="7">
        <v>13.62</v>
      </c>
      <c r="H108" s="7">
        <v>12.936999999999999</v>
      </c>
      <c r="I108" s="7">
        <v>0</v>
      </c>
      <c r="J108" s="7">
        <v>2.2000000000000002</v>
      </c>
      <c r="K108" s="7">
        <v>38.472999999999999</v>
      </c>
      <c r="L108" s="7">
        <v>11.012</v>
      </c>
      <c r="M108" s="12"/>
      <c r="N108" s="18">
        <v>2.1800000000000002</v>
      </c>
      <c r="O108" s="20">
        <v>0</v>
      </c>
      <c r="P108" s="19">
        <v>1.22</v>
      </c>
      <c r="Q108" s="20">
        <v>0.99</v>
      </c>
      <c r="R108" s="20">
        <v>0.86</v>
      </c>
      <c r="S108" s="20">
        <v>0.36299999999999999</v>
      </c>
      <c r="T108" s="20">
        <v>0.29799999999999999</v>
      </c>
      <c r="U108" s="18">
        <v>0.43</v>
      </c>
      <c r="V108" s="24">
        <f t="shared" si="3"/>
        <v>83.98</v>
      </c>
      <c r="W108" s="24">
        <f t="shared" si="2"/>
        <v>139.80600000000004</v>
      </c>
      <c r="X108" s="3"/>
      <c r="Y108" s="3"/>
      <c r="Z108" s="3"/>
    </row>
    <row r="109" spans="1:26" ht="15">
      <c r="C109" s="5">
        <v>33709</v>
      </c>
      <c r="D109" s="7">
        <v>34.884999999999998</v>
      </c>
      <c r="E109" s="7">
        <v>14.456</v>
      </c>
      <c r="F109" s="7">
        <v>7.681</v>
      </c>
      <c r="G109" s="7">
        <v>13.62</v>
      </c>
      <c r="H109" s="7">
        <v>13.055</v>
      </c>
      <c r="I109" s="7">
        <v>0</v>
      </c>
      <c r="J109" s="7">
        <v>2.2050000000000001</v>
      </c>
      <c r="K109" s="7">
        <v>38.869999999999997</v>
      </c>
      <c r="L109" s="7">
        <v>11.233000000000001</v>
      </c>
      <c r="M109" s="12"/>
      <c r="N109" s="18">
        <v>2.1800000000000002</v>
      </c>
      <c r="O109" s="20">
        <v>0</v>
      </c>
      <c r="P109" s="19">
        <v>1.22</v>
      </c>
      <c r="Q109" s="20">
        <v>0.99</v>
      </c>
      <c r="R109" s="20">
        <v>0.86</v>
      </c>
      <c r="S109" s="20">
        <v>0.36299999999999999</v>
      </c>
      <c r="T109" s="20">
        <v>0.29799999999999999</v>
      </c>
      <c r="U109" s="18">
        <v>0.43</v>
      </c>
      <c r="V109" s="24">
        <f t="shared" si="3"/>
        <v>85.902000000000001</v>
      </c>
      <c r="W109" s="24">
        <f t="shared" si="2"/>
        <v>142.34600000000003</v>
      </c>
      <c r="X109" s="3"/>
      <c r="Y109" s="3"/>
      <c r="Z109" s="3"/>
    </row>
    <row r="110" spans="1:26" ht="15">
      <c r="C110" s="5">
        <v>33725</v>
      </c>
      <c r="D110" s="7">
        <v>35.784999999999997</v>
      </c>
      <c r="E110" s="7">
        <v>14.6</v>
      </c>
      <c r="F110" s="7">
        <v>7.8289999999999997</v>
      </c>
      <c r="G110" s="7">
        <v>13.553000000000001</v>
      </c>
      <c r="H110" s="7">
        <v>13.175000000000001</v>
      </c>
      <c r="I110" s="7">
        <v>0</v>
      </c>
      <c r="J110" s="7">
        <v>2.2080000000000002</v>
      </c>
      <c r="K110" s="7">
        <v>39.094000000000001</v>
      </c>
      <c r="L110" s="7">
        <v>11.401</v>
      </c>
      <c r="M110" s="12"/>
      <c r="N110" s="18">
        <v>2.1800000000000002</v>
      </c>
      <c r="O110" s="20">
        <v>0</v>
      </c>
      <c r="P110" s="19">
        <v>1.22</v>
      </c>
      <c r="Q110" s="20">
        <v>0.99</v>
      </c>
      <c r="R110" s="20">
        <v>0.86</v>
      </c>
      <c r="S110" s="20">
        <v>0.36299999999999999</v>
      </c>
      <c r="T110" s="20">
        <v>0.29799999999999999</v>
      </c>
      <c r="U110" s="18">
        <v>0.40500000000000003</v>
      </c>
      <c r="V110" s="24">
        <f t="shared" si="3"/>
        <v>87.149999999999991</v>
      </c>
      <c r="W110" s="24">
        <f t="shared" si="2"/>
        <v>143.96100000000004</v>
      </c>
      <c r="X110" s="3"/>
      <c r="Y110" s="3"/>
      <c r="Z110" s="3"/>
    </row>
    <row r="111" spans="1:26" ht="15">
      <c r="C111" s="5">
        <v>33739</v>
      </c>
      <c r="D111" s="7">
        <v>36.159999999999997</v>
      </c>
      <c r="E111" s="7">
        <v>14.792</v>
      </c>
      <c r="F111" s="7">
        <v>7.9</v>
      </c>
      <c r="G111" s="7">
        <v>13.6</v>
      </c>
      <c r="H111" s="7">
        <v>13.121</v>
      </c>
      <c r="I111" s="7">
        <v>0</v>
      </c>
      <c r="J111" s="7">
        <v>2.2010000000000001</v>
      </c>
      <c r="K111" s="7">
        <v>39.125</v>
      </c>
      <c r="L111" s="7">
        <v>11.372</v>
      </c>
      <c r="M111" s="12"/>
      <c r="N111" s="18">
        <v>2.0619999999999998</v>
      </c>
      <c r="O111" s="20">
        <v>0</v>
      </c>
      <c r="P111" s="19">
        <v>1.22</v>
      </c>
      <c r="Q111" s="20">
        <v>0.99</v>
      </c>
      <c r="R111" s="20">
        <v>0.86</v>
      </c>
      <c r="S111" s="20">
        <v>0.36299999999999999</v>
      </c>
      <c r="T111" s="20">
        <v>0.28499999999999998</v>
      </c>
      <c r="U111" s="18">
        <v>0.40500000000000003</v>
      </c>
      <c r="V111" s="24">
        <f t="shared" si="3"/>
        <v>87.773999999999987</v>
      </c>
      <c r="W111" s="24">
        <f t="shared" si="2"/>
        <v>144.45600000000002</v>
      </c>
      <c r="X111" s="3"/>
      <c r="Y111" s="3"/>
      <c r="Z111" s="3"/>
    </row>
    <row r="112" spans="1:26" ht="15">
      <c r="C112" s="5">
        <v>33756</v>
      </c>
      <c r="D112" s="7">
        <v>36.265000000000001</v>
      </c>
      <c r="E112" s="7">
        <v>14.696</v>
      </c>
      <c r="F112" s="7">
        <v>7.84</v>
      </c>
      <c r="G112" s="7">
        <v>13.28</v>
      </c>
      <c r="H112" s="7">
        <v>12.756</v>
      </c>
      <c r="I112" s="7">
        <v>0</v>
      </c>
      <c r="J112" s="7">
        <v>2.14</v>
      </c>
      <c r="K112" s="7">
        <v>38.941000000000003</v>
      </c>
      <c r="L112" s="7">
        <v>11.24</v>
      </c>
      <c r="M112" s="12"/>
      <c r="N112" s="18">
        <v>1.95</v>
      </c>
      <c r="O112" s="20">
        <v>0</v>
      </c>
      <c r="P112" s="19">
        <v>1.22</v>
      </c>
      <c r="Q112" s="20">
        <v>0.98099999999999998</v>
      </c>
      <c r="R112" s="20">
        <v>0.86</v>
      </c>
      <c r="S112" s="20">
        <v>0.36299999999999999</v>
      </c>
      <c r="T112" s="20">
        <v>0.27</v>
      </c>
      <c r="U112" s="18">
        <v>0.40200000000000002</v>
      </c>
      <c r="V112" s="24">
        <f t="shared" si="3"/>
        <v>86.977000000000004</v>
      </c>
      <c r="W112" s="24">
        <f t="shared" si="2"/>
        <v>143.20400000000001</v>
      </c>
      <c r="X112" s="3"/>
      <c r="Y112" s="3"/>
      <c r="Z112" s="3"/>
    </row>
    <row r="113" spans="1:26" ht="15">
      <c r="C113" s="5">
        <v>33770</v>
      </c>
      <c r="D113" s="7">
        <v>35.83</v>
      </c>
      <c r="E113" s="7">
        <v>14.423999999999999</v>
      </c>
      <c r="F113" s="7">
        <v>7.742</v>
      </c>
      <c r="G113" s="7">
        <v>12.84</v>
      </c>
      <c r="H113" s="7">
        <v>12.84</v>
      </c>
      <c r="I113" s="7">
        <v>0</v>
      </c>
      <c r="J113" s="7">
        <v>2.0710000000000002</v>
      </c>
      <c r="K113" s="7">
        <v>38.514000000000003</v>
      </c>
      <c r="L113" s="7">
        <v>11.000999999999999</v>
      </c>
      <c r="M113" s="12"/>
      <c r="N113" s="18">
        <v>1.8</v>
      </c>
      <c r="O113" s="20">
        <v>0</v>
      </c>
      <c r="P113" s="19">
        <v>1.179</v>
      </c>
      <c r="Q113" s="20">
        <v>0.90800000000000003</v>
      </c>
      <c r="R113" s="20">
        <v>0.81499999999999995</v>
      </c>
      <c r="S113" s="20">
        <v>0.36299999999999999</v>
      </c>
      <c r="T113" s="20">
        <v>0.25</v>
      </c>
      <c r="U113" s="18">
        <v>0.37</v>
      </c>
      <c r="V113" s="24">
        <f t="shared" si="3"/>
        <v>85.747</v>
      </c>
      <c r="W113" s="24">
        <f t="shared" si="2"/>
        <v>140.947</v>
      </c>
      <c r="X113" s="3"/>
      <c r="Y113" s="3"/>
      <c r="Z113" s="3"/>
    </row>
    <row r="114" spans="1:26" ht="15">
      <c r="C114" s="5">
        <v>33786</v>
      </c>
      <c r="D114" s="7">
        <v>35.664999999999999</v>
      </c>
      <c r="E114" s="7">
        <v>14.04</v>
      </c>
      <c r="F114" s="7">
        <v>7.742</v>
      </c>
      <c r="G114" s="7">
        <v>12.553000000000001</v>
      </c>
      <c r="H114" s="7">
        <v>11.914999999999999</v>
      </c>
      <c r="I114" s="7">
        <v>0</v>
      </c>
      <c r="J114" s="7">
        <v>1.998</v>
      </c>
      <c r="K114" s="7">
        <v>38.066000000000003</v>
      </c>
      <c r="L114" s="7">
        <v>10.602</v>
      </c>
      <c r="M114" s="12"/>
      <c r="N114" s="18">
        <v>1.637</v>
      </c>
      <c r="O114" s="20">
        <v>0</v>
      </c>
      <c r="P114" s="19">
        <v>1.1559999999999999</v>
      </c>
      <c r="Q114" s="20">
        <v>0.83299999999999996</v>
      </c>
      <c r="R114" s="20">
        <v>0.76</v>
      </c>
      <c r="S114" s="20">
        <v>0.36299999999999999</v>
      </c>
      <c r="T114" s="20">
        <v>0.22</v>
      </c>
      <c r="U114" s="18">
        <v>0.35199999999999998</v>
      </c>
      <c r="V114" s="24">
        <f t="shared" si="3"/>
        <v>83.912999999999997</v>
      </c>
      <c r="W114" s="24">
        <f t="shared" si="2"/>
        <v>137.90199999999999</v>
      </c>
      <c r="X114" s="3"/>
      <c r="Y114" s="3"/>
      <c r="Z114" s="3"/>
    </row>
    <row r="115" spans="1:26" ht="15">
      <c r="C115" s="5">
        <v>33800</v>
      </c>
      <c r="D115" s="7">
        <v>35.244999999999997</v>
      </c>
      <c r="E115" s="7">
        <v>13.552</v>
      </c>
      <c r="F115" s="7">
        <v>7.6920000000000002</v>
      </c>
      <c r="G115" s="7">
        <v>12.16</v>
      </c>
      <c r="H115" s="7">
        <v>11.342000000000001</v>
      </c>
      <c r="I115" s="7">
        <v>0</v>
      </c>
      <c r="J115" s="7">
        <v>1.9239999999999999</v>
      </c>
      <c r="K115" s="7">
        <v>37.476999999999997</v>
      </c>
      <c r="L115" s="7">
        <v>10.212999999999999</v>
      </c>
      <c r="M115" s="12"/>
      <c r="N115" s="18">
        <v>1.51</v>
      </c>
      <c r="O115" s="20">
        <v>0</v>
      </c>
      <c r="P115" s="19">
        <v>1.1080000000000001</v>
      </c>
      <c r="Q115" s="20">
        <v>0.75</v>
      </c>
      <c r="R115" s="20">
        <v>0.7</v>
      </c>
      <c r="S115" s="20">
        <v>0.36299999999999999</v>
      </c>
      <c r="T115" s="20">
        <v>0.21199999999999999</v>
      </c>
      <c r="U115" s="18">
        <v>0.33</v>
      </c>
      <c r="V115" s="24">
        <f t="shared" si="3"/>
        <v>81.915000000000006</v>
      </c>
      <c r="W115" s="24">
        <f t="shared" si="2"/>
        <v>134.57799999999997</v>
      </c>
      <c r="X115" s="3"/>
      <c r="Y115" s="3"/>
      <c r="Z115" s="3"/>
    </row>
    <row r="116" spans="1:26" ht="15">
      <c r="C116" s="5">
        <v>33817</v>
      </c>
      <c r="D116" s="7">
        <v>34.840000000000003</v>
      </c>
      <c r="E116" s="7">
        <v>13.112</v>
      </c>
      <c r="F116" s="7">
        <v>7.6840000000000002</v>
      </c>
      <c r="G116" s="7">
        <v>11.9</v>
      </c>
      <c r="H116" s="7">
        <v>10.795999999999999</v>
      </c>
      <c r="I116" s="7">
        <v>0</v>
      </c>
      <c r="J116" s="7">
        <v>1.82</v>
      </c>
      <c r="K116" s="7">
        <v>36.68</v>
      </c>
      <c r="L116" s="7">
        <v>9.8130000000000006</v>
      </c>
      <c r="M116" s="12"/>
      <c r="N116" s="18">
        <v>1.32</v>
      </c>
      <c r="O116" s="20">
        <v>0</v>
      </c>
      <c r="P116" s="19">
        <v>1.0549999999999999</v>
      </c>
      <c r="Q116" s="20">
        <v>0.63</v>
      </c>
      <c r="R116" s="20">
        <v>0.625</v>
      </c>
      <c r="S116" s="20">
        <v>0.36</v>
      </c>
      <c r="T116" s="20">
        <v>0.16</v>
      </c>
      <c r="U116" s="18">
        <v>0.31</v>
      </c>
      <c r="V116" s="24">
        <f t="shared" si="3"/>
        <v>80.151999999999987</v>
      </c>
      <c r="W116" s="24">
        <f t="shared" si="2"/>
        <v>131.10499999999999</v>
      </c>
      <c r="X116" s="3"/>
      <c r="Y116" s="3"/>
      <c r="Z116" s="3"/>
    </row>
    <row r="117" spans="1:26" ht="15">
      <c r="C117" s="5">
        <v>33831</v>
      </c>
      <c r="D117" s="7">
        <v>34.119999999999997</v>
      </c>
      <c r="E117" s="7">
        <v>12.585000000000001</v>
      </c>
      <c r="F117" s="7">
        <v>7.6139999999999999</v>
      </c>
      <c r="G117" s="7">
        <v>11.47</v>
      </c>
      <c r="H117" s="7">
        <v>10</v>
      </c>
      <c r="I117" s="7">
        <v>0</v>
      </c>
      <c r="J117" s="7">
        <v>1.74</v>
      </c>
      <c r="K117" s="7">
        <v>35.619999999999997</v>
      </c>
      <c r="L117" s="7">
        <v>9.4499999999999993</v>
      </c>
      <c r="M117" s="12"/>
      <c r="N117" s="18">
        <v>1.1599999999999999</v>
      </c>
      <c r="O117" s="20">
        <v>0</v>
      </c>
      <c r="P117" s="19">
        <v>0.99</v>
      </c>
      <c r="Q117" s="20">
        <v>0.55000000000000004</v>
      </c>
      <c r="R117" s="20">
        <v>0.55500000000000005</v>
      </c>
      <c r="S117" s="20">
        <v>0.32500000000000001</v>
      </c>
      <c r="T117" s="20">
        <v>0.13100000000000001</v>
      </c>
      <c r="U117" s="18">
        <v>0.28999999999999998</v>
      </c>
      <c r="V117" s="24">
        <f t="shared" si="3"/>
        <v>77.528999999999996</v>
      </c>
      <c r="W117" s="24">
        <f t="shared" si="2"/>
        <v>126.60000000000001</v>
      </c>
      <c r="X117" s="3"/>
      <c r="Y117" s="3"/>
      <c r="Z117" s="3"/>
    </row>
    <row r="118" spans="1:26" ht="15">
      <c r="C118" s="5">
        <v>33848</v>
      </c>
      <c r="D118" s="7">
        <v>32.823999999999998</v>
      </c>
      <c r="E118" s="7">
        <v>11.881</v>
      </c>
      <c r="F118" s="7">
        <v>7.5730000000000004</v>
      </c>
      <c r="G118" s="7">
        <v>11.013</v>
      </c>
      <c r="H118" s="7">
        <v>9.2850000000000001</v>
      </c>
      <c r="I118" s="7">
        <v>0</v>
      </c>
      <c r="J118" s="7">
        <v>1.629</v>
      </c>
      <c r="K118" s="7">
        <v>34.686999999999998</v>
      </c>
      <c r="L118" s="7">
        <v>9.0619999999999994</v>
      </c>
      <c r="M118" s="12"/>
      <c r="N118" s="18">
        <v>1</v>
      </c>
      <c r="O118" s="20">
        <v>0</v>
      </c>
      <c r="P118" s="19">
        <v>0.94399999999999995</v>
      </c>
      <c r="Q118" s="20">
        <v>0.42499999999999999</v>
      </c>
      <c r="R118" s="20">
        <v>0.47499999999999998</v>
      </c>
      <c r="S118" s="20">
        <v>0.3</v>
      </c>
      <c r="T118" s="20">
        <v>0.09</v>
      </c>
      <c r="U118" s="18">
        <v>0.28000000000000003</v>
      </c>
      <c r="V118" s="24">
        <f t="shared" si="3"/>
        <v>74.204999999999998</v>
      </c>
      <c r="W118" s="24">
        <f t="shared" si="2"/>
        <v>121.46799999999999</v>
      </c>
      <c r="X118" s="3"/>
      <c r="Y118" s="3"/>
      <c r="Z118" s="3"/>
    </row>
    <row r="119" spans="1:26" ht="15">
      <c r="C119" s="5">
        <v>33862</v>
      </c>
      <c r="D119" s="7">
        <v>31.591999999999999</v>
      </c>
      <c r="E119" s="7">
        <v>11.395</v>
      </c>
      <c r="F119" s="7">
        <v>7.5090000000000003</v>
      </c>
      <c r="G119" s="7">
        <v>10.565</v>
      </c>
      <c r="H119" s="7">
        <v>8.6460000000000008</v>
      </c>
      <c r="I119" s="7">
        <v>0</v>
      </c>
      <c r="J119" s="7">
        <v>1.53</v>
      </c>
      <c r="K119" s="7">
        <v>33.837000000000003</v>
      </c>
      <c r="L119" s="7">
        <v>8.7720000000000002</v>
      </c>
      <c r="M119" s="12"/>
      <c r="N119" s="18">
        <v>0.82599999999999996</v>
      </c>
      <c r="O119" s="20">
        <v>0</v>
      </c>
      <c r="P119" s="19">
        <v>0.876</v>
      </c>
      <c r="Q119" s="20">
        <v>0.33900000000000002</v>
      </c>
      <c r="R119" s="20">
        <v>0.42</v>
      </c>
      <c r="S119" s="20">
        <v>0.27</v>
      </c>
      <c r="T119" s="20">
        <v>6.8000000000000005E-2</v>
      </c>
      <c r="U119" s="18">
        <v>0.29899999999999999</v>
      </c>
      <c r="V119" s="24">
        <f t="shared" si="3"/>
        <v>71.236999999999995</v>
      </c>
      <c r="W119" s="24">
        <f t="shared" si="2"/>
        <v>116.944</v>
      </c>
      <c r="X119" s="3"/>
      <c r="Y119" s="3"/>
      <c r="Z119" s="3"/>
    </row>
    <row r="120" spans="1:26" ht="15">
      <c r="C120" s="5">
        <v>33878</v>
      </c>
      <c r="D120" s="7">
        <v>30.315999999999999</v>
      </c>
      <c r="E120" s="7">
        <v>10.814</v>
      </c>
      <c r="F120" s="7">
        <v>7.4429999999999996</v>
      </c>
      <c r="G120" s="7">
        <v>10.01</v>
      </c>
      <c r="H120" s="7">
        <v>7.86</v>
      </c>
      <c r="I120" s="7">
        <v>0</v>
      </c>
      <c r="J120" s="7">
        <v>1.44</v>
      </c>
      <c r="K120" s="7">
        <v>32.793999999999997</v>
      </c>
      <c r="L120" s="7">
        <v>8.4510000000000005</v>
      </c>
      <c r="M120" s="12"/>
      <c r="N120" s="18">
        <v>0.66500000000000004</v>
      </c>
      <c r="O120" s="20">
        <v>0</v>
      </c>
      <c r="P120" s="19">
        <v>0.8</v>
      </c>
      <c r="Q120" s="20">
        <v>0.24</v>
      </c>
      <c r="R120" s="20">
        <v>0.35299999999999998</v>
      </c>
      <c r="S120" s="20">
        <v>0.23300000000000001</v>
      </c>
      <c r="T120" s="20">
        <v>4.1000000000000002E-2</v>
      </c>
      <c r="U120" s="18">
        <v>0.28100000000000003</v>
      </c>
      <c r="V120" s="24">
        <f t="shared" si="3"/>
        <v>67.882999999999996</v>
      </c>
      <c r="W120" s="24">
        <f t="shared" si="2"/>
        <v>111.74099999999999</v>
      </c>
      <c r="X120" s="3"/>
      <c r="Y120" s="3"/>
      <c r="Z120" s="3"/>
    </row>
    <row r="121" spans="1:26" ht="15">
      <c r="C121" s="5">
        <v>33892</v>
      </c>
      <c r="D121" s="7">
        <v>29.445</v>
      </c>
      <c r="E121" s="7">
        <v>10.351000000000001</v>
      </c>
      <c r="F121" s="7">
        <v>7.3860000000000001</v>
      </c>
      <c r="G121" s="7">
        <v>9.6999999999999993</v>
      </c>
      <c r="H121" s="7">
        <v>7.2619999999999996</v>
      </c>
      <c r="I121" s="7">
        <v>0</v>
      </c>
      <c r="J121" s="7">
        <v>1.35</v>
      </c>
      <c r="K121" s="7">
        <v>31.850999999999999</v>
      </c>
      <c r="L121" s="7">
        <v>8.2639999999999993</v>
      </c>
      <c r="M121" s="12"/>
      <c r="N121" s="18">
        <v>0.55000000000000004</v>
      </c>
      <c r="O121" s="20">
        <v>0</v>
      </c>
      <c r="P121" s="19">
        <v>0.746</v>
      </c>
      <c r="Q121" s="20">
        <v>0.152</v>
      </c>
      <c r="R121" s="20">
        <v>0.3</v>
      </c>
      <c r="S121" s="20">
        <v>0.2</v>
      </c>
      <c r="T121" s="20">
        <v>2.8000000000000001E-2</v>
      </c>
      <c r="U121" s="18">
        <v>0.26</v>
      </c>
      <c r="V121" s="24">
        <f t="shared" si="3"/>
        <v>65.494</v>
      </c>
      <c r="W121" s="24">
        <f t="shared" si="2"/>
        <v>107.845</v>
      </c>
      <c r="X121" s="3"/>
      <c r="Y121" s="3"/>
      <c r="Z121" s="3"/>
    </row>
    <row r="122" spans="1:26" ht="15">
      <c r="C122" s="5">
        <v>33909</v>
      </c>
      <c r="D122" s="7">
        <v>28.483000000000001</v>
      </c>
      <c r="E122" s="7">
        <v>9.8379999999999992</v>
      </c>
      <c r="F122" s="7">
        <v>7.32</v>
      </c>
      <c r="G122" s="7">
        <v>9.1679999999999993</v>
      </c>
      <c r="H122" s="7">
        <v>6.7</v>
      </c>
      <c r="I122" s="7">
        <v>0</v>
      </c>
      <c r="J122" s="7">
        <v>1.28</v>
      </c>
      <c r="K122" s="7">
        <v>30.875</v>
      </c>
      <c r="L122" s="7">
        <v>8</v>
      </c>
      <c r="M122" s="12"/>
      <c r="N122" s="18">
        <v>0.44</v>
      </c>
      <c r="O122" s="20">
        <v>0</v>
      </c>
      <c r="P122" s="19">
        <v>0.7</v>
      </c>
      <c r="Q122" s="20">
        <v>0.08</v>
      </c>
      <c r="R122" s="20">
        <v>0.25</v>
      </c>
      <c r="S122" s="20">
        <v>0.17</v>
      </c>
      <c r="T122" s="20">
        <v>1.9E-2</v>
      </c>
      <c r="U122" s="18">
        <v>0.25</v>
      </c>
      <c r="V122" s="24">
        <f t="shared" si="3"/>
        <v>62.789000000000001</v>
      </c>
      <c r="W122" s="24">
        <f t="shared" si="2"/>
        <v>103.57300000000001</v>
      </c>
      <c r="X122" s="3"/>
      <c r="Y122" s="3"/>
      <c r="Z122" s="3"/>
    </row>
    <row r="123" spans="1:26" ht="15">
      <c r="C123" s="5">
        <v>33923</v>
      </c>
      <c r="D123" s="7">
        <v>27.780999999999999</v>
      </c>
      <c r="E123" s="7">
        <v>9.5299999999999994</v>
      </c>
      <c r="F123" s="7">
        <v>7.2939999999999996</v>
      </c>
      <c r="G123" s="7">
        <v>8.84</v>
      </c>
      <c r="H123" s="7">
        <v>6.27</v>
      </c>
      <c r="I123" s="7">
        <v>0</v>
      </c>
      <c r="J123" s="7">
        <v>1.2290000000000001</v>
      </c>
      <c r="K123" s="7">
        <v>30.15</v>
      </c>
      <c r="L123" s="7">
        <v>7.7919999999999998</v>
      </c>
      <c r="M123" s="12"/>
      <c r="N123" s="18">
        <v>0.34</v>
      </c>
      <c r="O123" s="20">
        <v>0</v>
      </c>
      <c r="P123" s="19">
        <v>0.66600000000000004</v>
      </c>
      <c r="Q123" s="20">
        <v>0.06</v>
      </c>
      <c r="R123" s="20">
        <v>0.21</v>
      </c>
      <c r="S123" s="20">
        <v>0.17599999999999999</v>
      </c>
      <c r="T123" s="20">
        <v>1.2999999999999999E-2</v>
      </c>
      <c r="U123" s="18">
        <v>0.33</v>
      </c>
      <c r="V123" s="24">
        <f t="shared" si="3"/>
        <v>60.943999999999988</v>
      </c>
      <c r="W123" s="24">
        <f t="shared" si="2"/>
        <v>100.681</v>
      </c>
      <c r="X123" s="3"/>
      <c r="Y123" s="3"/>
      <c r="Z123" s="3"/>
    </row>
    <row r="124" spans="1:26" ht="15">
      <c r="C124" s="5">
        <v>33939</v>
      </c>
      <c r="D124" s="7">
        <v>28.899000000000001</v>
      </c>
      <c r="E124" s="7">
        <v>9.5</v>
      </c>
      <c r="F124" s="7">
        <v>7.3490000000000002</v>
      </c>
      <c r="G124" s="7">
        <v>8.7710000000000008</v>
      </c>
      <c r="H124" s="7">
        <v>6.4630000000000001</v>
      </c>
      <c r="I124" s="7">
        <v>0</v>
      </c>
      <c r="J124" s="7">
        <v>1.2769999999999999</v>
      </c>
      <c r="K124" s="7">
        <v>30.266999999999999</v>
      </c>
      <c r="L124" s="7">
        <v>7.7110000000000003</v>
      </c>
      <c r="M124" s="12"/>
      <c r="N124" s="18">
        <v>0.32600000000000001</v>
      </c>
      <c r="O124" s="20">
        <v>0</v>
      </c>
      <c r="P124" s="19">
        <v>0.74399999999999999</v>
      </c>
      <c r="Q124" s="20">
        <v>7.0000000000000007E-2</v>
      </c>
      <c r="R124" s="20">
        <v>0.20799999999999999</v>
      </c>
      <c r="S124" s="20">
        <v>0.26200000000000001</v>
      </c>
      <c r="T124" s="20">
        <v>2.5000000000000001E-2</v>
      </c>
      <c r="U124" s="18">
        <v>0.45</v>
      </c>
      <c r="V124" s="24">
        <f t="shared" si="3"/>
        <v>62.259000000000007</v>
      </c>
      <c r="W124" s="24">
        <f t="shared" si="2"/>
        <v>102.322</v>
      </c>
      <c r="X124" s="3"/>
      <c r="Y124" s="3"/>
      <c r="Z124" s="3"/>
    </row>
    <row r="125" spans="1:26" ht="15">
      <c r="C125" s="5">
        <v>33953</v>
      </c>
      <c r="D125" s="7">
        <v>34.36</v>
      </c>
      <c r="E125" s="7">
        <v>12.816000000000001</v>
      </c>
      <c r="F125" s="7">
        <v>8.9890000000000008</v>
      </c>
      <c r="G125" s="7">
        <v>11.561</v>
      </c>
      <c r="H125" s="7">
        <v>10.096</v>
      </c>
      <c r="I125" s="7">
        <v>0</v>
      </c>
      <c r="J125" s="7">
        <v>1.86</v>
      </c>
      <c r="K125" s="7">
        <v>33.219000000000001</v>
      </c>
      <c r="L125" s="7">
        <v>8.3719999999999999</v>
      </c>
      <c r="M125" s="12"/>
      <c r="N125" s="18">
        <v>0.36299999999999999</v>
      </c>
      <c r="O125" s="20">
        <v>0</v>
      </c>
      <c r="P125" s="19">
        <v>1.22</v>
      </c>
      <c r="Q125" s="20">
        <v>0.317</v>
      </c>
      <c r="R125" s="20">
        <v>0.86</v>
      </c>
      <c r="S125" s="20">
        <v>0.214</v>
      </c>
      <c r="T125" s="20">
        <v>9.6000000000000002E-2</v>
      </c>
      <c r="U125" s="18">
        <v>0.504</v>
      </c>
      <c r="V125" s="24">
        <f t="shared" si="3"/>
        <v>79.682000000000002</v>
      </c>
      <c r="W125" s="24">
        <f t="shared" si="2"/>
        <v>124.84700000000001</v>
      </c>
      <c r="X125" s="3"/>
      <c r="Y125" s="3"/>
      <c r="Z125" s="3"/>
    </row>
    <row r="126" spans="1:26" ht="15">
      <c r="A126" s="5">
        <v>33970</v>
      </c>
      <c r="B126" s="9" t="s">
        <v>12</v>
      </c>
      <c r="C126" s="5">
        <v>33970</v>
      </c>
      <c r="D126" s="7">
        <v>37.75</v>
      </c>
      <c r="E126" s="7">
        <v>13.064</v>
      </c>
      <c r="F126" s="7">
        <v>9.4</v>
      </c>
      <c r="G126" s="7">
        <v>12.11</v>
      </c>
      <c r="H126" s="7">
        <v>11.016</v>
      </c>
      <c r="I126" s="7">
        <v>0</v>
      </c>
      <c r="J126" s="7">
        <v>2.1</v>
      </c>
      <c r="K126" s="7">
        <v>35.112000000000002</v>
      </c>
      <c r="L126" s="7">
        <v>9.2859999999999996</v>
      </c>
      <c r="M126" s="12"/>
      <c r="N126" s="18">
        <v>0.63700000000000001</v>
      </c>
      <c r="O126" s="20">
        <v>0</v>
      </c>
      <c r="P126" s="19">
        <v>1.22</v>
      </c>
      <c r="Q126" s="20">
        <v>0.54</v>
      </c>
      <c r="R126" s="20">
        <v>0.86</v>
      </c>
      <c r="S126" s="20">
        <v>0.01</v>
      </c>
      <c r="T126" s="20">
        <v>0.17</v>
      </c>
      <c r="U126" s="18">
        <v>1.3839999999999999</v>
      </c>
      <c r="V126" s="24">
        <f t="shared" si="3"/>
        <v>85.44</v>
      </c>
      <c r="W126" s="24">
        <f t="shared" si="2"/>
        <v>134.65899999999996</v>
      </c>
      <c r="X126" s="3"/>
      <c r="Y126" s="3"/>
      <c r="Z126" s="3"/>
    </row>
    <row r="127" spans="1:26" ht="15">
      <c r="C127" s="5">
        <v>33984</v>
      </c>
      <c r="D127" s="7">
        <v>39.94</v>
      </c>
      <c r="E127" s="7">
        <v>13.68</v>
      </c>
      <c r="F127" s="7">
        <v>10.029999999999999</v>
      </c>
      <c r="G127" s="7">
        <v>12.8</v>
      </c>
      <c r="H127" s="7">
        <v>11.409000000000001</v>
      </c>
      <c r="I127" s="7">
        <v>0</v>
      </c>
      <c r="J127" s="7">
        <v>2.226</v>
      </c>
      <c r="K127" s="7">
        <v>36.966000000000001</v>
      </c>
      <c r="L127" s="7">
        <v>9.8800000000000008</v>
      </c>
      <c r="M127" s="12"/>
      <c r="N127" s="18">
        <v>0.97699999999999998</v>
      </c>
      <c r="O127" s="20">
        <v>0</v>
      </c>
      <c r="P127" s="19">
        <v>1.22</v>
      </c>
      <c r="Q127" s="20">
        <v>0.625</v>
      </c>
      <c r="R127" s="20">
        <v>0.86</v>
      </c>
      <c r="S127" s="20">
        <v>0</v>
      </c>
      <c r="T127" s="20">
        <v>0.22</v>
      </c>
      <c r="U127" s="18">
        <v>1.58</v>
      </c>
      <c r="V127" s="24">
        <f t="shared" si="3"/>
        <v>90.085000000000008</v>
      </c>
      <c r="W127" s="24">
        <f t="shared" si="2"/>
        <v>142.41300000000004</v>
      </c>
      <c r="X127" s="3"/>
      <c r="Y127" s="3"/>
      <c r="Z127" s="3"/>
    </row>
    <row r="128" spans="1:26" ht="15">
      <c r="C128" s="5">
        <v>34001</v>
      </c>
      <c r="D128" s="7">
        <v>42.48</v>
      </c>
      <c r="E128" s="7">
        <v>13.568</v>
      </c>
      <c r="F128" s="7">
        <v>10.45</v>
      </c>
      <c r="G128" s="7">
        <v>13.21</v>
      </c>
      <c r="H128" s="7">
        <v>11.619</v>
      </c>
      <c r="I128" s="7">
        <v>0</v>
      </c>
      <c r="J128" s="7">
        <v>2.3650000000000002</v>
      </c>
      <c r="K128" s="7">
        <v>38.249000000000002</v>
      </c>
      <c r="L128" s="7">
        <v>10.448</v>
      </c>
      <c r="M128" s="12"/>
      <c r="N128" s="18">
        <v>1.38</v>
      </c>
      <c r="O128" s="20">
        <v>0</v>
      </c>
      <c r="P128" s="19">
        <v>1.22</v>
      </c>
      <c r="Q128" s="20">
        <v>0.69699999999999995</v>
      </c>
      <c r="R128" s="20">
        <v>0.86</v>
      </c>
      <c r="S128" s="20">
        <v>0</v>
      </c>
      <c r="T128" s="20">
        <v>0.26500000000000001</v>
      </c>
      <c r="U128" s="18">
        <v>2.3639999999999999</v>
      </c>
      <c r="V128" s="24">
        <f t="shared" si="3"/>
        <v>93.691999999999993</v>
      </c>
      <c r="W128" s="24">
        <f t="shared" si="2"/>
        <v>149.17500000000001</v>
      </c>
      <c r="X128" s="3"/>
      <c r="Y128" s="3"/>
      <c r="Z128" s="3"/>
    </row>
    <row r="129" spans="3:26" ht="15">
      <c r="C129" s="5">
        <v>34015</v>
      </c>
      <c r="D129" s="7">
        <v>44.231000000000002</v>
      </c>
      <c r="E129" s="7">
        <v>13.648</v>
      </c>
      <c r="F129" s="7">
        <v>11.102</v>
      </c>
      <c r="G129" s="7">
        <v>13.61</v>
      </c>
      <c r="H129" s="7">
        <v>11.8</v>
      </c>
      <c r="I129" s="7">
        <v>0</v>
      </c>
      <c r="J129" s="7">
        <v>2.4300000000000002</v>
      </c>
      <c r="K129" s="7">
        <v>39.409999999999997</v>
      </c>
      <c r="L129" s="7">
        <v>10.993</v>
      </c>
      <c r="M129" s="12"/>
      <c r="N129" s="18">
        <v>1.7150000000000001</v>
      </c>
      <c r="O129" s="20">
        <v>0</v>
      </c>
      <c r="P129" s="19">
        <v>1.22</v>
      </c>
      <c r="Q129" s="20">
        <v>0.81</v>
      </c>
      <c r="R129" s="20">
        <v>0.86</v>
      </c>
      <c r="S129" s="20">
        <v>0</v>
      </c>
      <c r="T129" s="20">
        <v>0.29799999999999999</v>
      </c>
      <c r="U129" s="18">
        <v>2.9</v>
      </c>
      <c r="V129" s="24">
        <f t="shared" si="3"/>
        <v>96.821000000000012</v>
      </c>
      <c r="W129" s="24">
        <f t="shared" si="2"/>
        <v>155.02700000000002</v>
      </c>
      <c r="X129" s="3"/>
      <c r="Y129" s="3"/>
      <c r="Z129" s="3"/>
    </row>
    <row r="130" spans="3:26" ht="15">
      <c r="C130" s="5">
        <v>34029</v>
      </c>
      <c r="D130" s="7">
        <v>47.845999999999997</v>
      </c>
      <c r="E130" s="7">
        <v>14.254</v>
      </c>
      <c r="F130" s="7">
        <v>11.792</v>
      </c>
      <c r="G130" s="7">
        <v>13.7</v>
      </c>
      <c r="H130" s="7">
        <v>12.613</v>
      </c>
      <c r="I130" s="7">
        <v>0</v>
      </c>
      <c r="J130" s="7">
        <v>2.645</v>
      </c>
      <c r="K130" s="7">
        <v>41.415999999999997</v>
      </c>
      <c r="L130" s="7">
        <v>11.452999999999999</v>
      </c>
      <c r="M130" s="12"/>
      <c r="N130" s="18">
        <v>1.9510000000000001</v>
      </c>
      <c r="O130" s="20">
        <v>0</v>
      </c>
      <c r="P130" s="19">
        <v>1.22</v>
      </c>
      <c r="Q130" s="20">
        <v>0.94599999999999995</v>
      </c>
      <c r="R130" s="20">
        <v>0.86</v>
      </c>
      <c r="S130" s="20">
        <v>0</v>
      </c>
      <c r="T130" s="20">
        <v>0.29799999999999999</v>
      </c>
      <c r="U130" s="18">
        <v>3.262</v>
      </c>
      <c r="V130" s="24">
        <f t="shared" si="3"/>
        <v>102.85</v>
      </c>
      <c r="W130" s="24">
        <f t="shared" si="2"/>
        <v>164.256</v>
      </c>
      <c r="X130" s="3"/>
      <c r="Y130" s="3"/>
      <c r="Z130" s="3"/>
    </row>
    <row r="131" spans="3:26" ht="15">
      <c r="C131" s="5">
        <v>34043</v>
      </c>
      <c r="D131" s="7">
        <v>53.811</v>
      </c>
      <c r="E131" s="7">
        <v>15</v>
      </c>
      <c r="F131" s="7">
        <v>12.763999999999999</v>
      </c>
      <c r="G131" s="7">
        <v>13.7</v>
      </c>
      <c r="H131" s="7">
        <v>13.5</v>
      </c>
      <c r="I131" s="7">
        <v>0</v>
      </c>
      <c r="J131" s="7">
        <v>3.1</v>
      </c>
      <c r="K131" s="7">
        <v>45.634999999999998</v>
      </c>
      <c r="L131" s="7">
        <v>12.983000000000001</v>
      </c>
      <c r="M131" s="12"/>
      <c r="N131" s="18">
        <v>2.0640000000000001</v>
      </c>
      <c r="O131" s="20">
        <v>0</v>
      </c>
      <c r="P131" s="19">
        <v>1.22</v>
      </c>
      <c r="Q131" s="20">
        <v>0.99</v>
      </c>
      <c r="R131" s="20">
        <v>0.86</v>
      </c>
      <c r="S131" s="20">
        <v>0</v>
      </c>
      <c r="T131" s="20">
        <v>0.29799999999999999</v>
      </c>
      <c r="U131" s="18">
        <v>3.99</v>
      </c>
      <c r="V131" s="24">
        <f t="shared" si="3"/>
        <v>111.875</v>
      </c>
      <c r="W131" s="24">
        <f t="shared" si="2"/>
        <v>179.91500000000002</v>
      </c>
      <c r="X131" s="3"/>
      <c r="Y131" s="3"/>
      <c r="Z131" s="3"/>
    </row>
    <row r="132" spans="3:26" ht="15">
      <c r="C132" s="5">
        <v>34060</v>
      </c>
      <c r="D132" s="7">
        <v>57.63</v>
      </c>
      <c r="E132" s="7">
        <v>15.544</v>
      </c>
      <c r="F132" s="7">
        <v>13.292</v>
      </c>
      <c r="G132" s="7">
        <v>13.7</v>
      </c>
      <c r="H132" s="7">
        <v>13.5</v>
      </c>
      <c r="I132" s="7">
        <v>0</v>
      </c>
      <c r="J132" s="7">
        <v>3.3660000000000001</v>
      </c>
      <c r="K132" s="7">
        <v>47.366999999999997</v>
      </c>
      <c r="L132" s="7">
        <v>13.731999999999999</v>
      </c>
      <c r="M132" s="12"/>
      <c r="N132" s="18">
        <v>2.1800000000000002</v>
      </c>
      <c r="O132" s="20">
        <v>0</v>
      </c>
      <c r="P132" s="19">
        <v>1.22</v>
      </c>
      <c r="Q132" s="20">
        <v>0.99</v>
      </c>
      <c r="R132" s="20">
        <v>0.86</v>
      </c>
      <c r="S132" s="20">
        <v>9.5000000000000001E-2</v>
      </c>
      <c r="T132" s="20">
        <v>0.29799999999999999</v>
      </c>
      <c r="U132" s="18">
        <v>4.29</v>
      </c>
      <c r="V132" s="24">
        <f t="shared" si="3"/>
        <v>117.03200000000001</v>
      </c>
      <c r="W132" s="24">
        <f t="shared" si="2"/>
        <v>188.06400000000002</v>
      </c>
      <c r="X132" s="3"/>
      <c r="Y132" s="3"/>
      <c r="Z132" s="3"/>
    </row>
    <row r="133" spans="3:26" ht="15">
      <c r="C133" s="5">
        <v>34074</v>
      </c>
      <c r="D133" s="7">
        <v>59.963999999999999</v>
      </c>
      <c r="E133" s="7">
        <v>16.158000000000001</v>
      </c>
      <c r="F133" s="7">
        <v>13.43</v>
      </c>
      <c r="G133" s="7">
        <v>13.64</v>
      </c>
      <c r="H133" s="7">
        <v>13.5</v>
      </c>
      <c r="I133" s="7">
        <v>0</v>
      </c>
      <c r="J133" s="7">
        <v>3.4</v>
      </c>
      <c r="K133" s="7">
        <v>47.89</v>
      </c>
      <c r="L133" s="7">
        <v>13.872999999999999</v>
      </c>
      <c r="M133" s="12"/>
      <c r="N133" s="18">
        <v>2.1800000000000002</v>
      </c>
      <c r="O133" s="20">
        <v>0</v>
      </c>
      <c r="P133" s="19">
        <v>1.22</v>
      </c>
      <c r="Q133" s="20">
        <v>0.99</v>
      </c>
      <c r="R133" s="20">
        <v>0.86</v>
      </c>
      <c r="S133" s="20">
        <v>0.36299999999999999</v>
      </c>
      <c r="T133" s="20">
        <v>0.29799999999999999</v>
      </c>
      <c r="U133" s="18">
        <v>3.9</v>
      </c>
      <c r="V133" s="24">
        <f t="shared" si="3"/>
        <v>120.092</v>
      </c>
      <c r="W133" s="24">
        <f t="shared" si="2"/>
        <v>191.66600000000003</v>
      </c>
      <c r="X133" s="3"/>
      <c r="Y133" s="3"/>
      <c r="Z133" s="3"/>
    </row>
    <row r="134" spans="3:26" ht="15">
      <c r="C134" s="5">
        <v>34090</v>
      </c>
      <c r="D134" s="7">
        <v>61.014000000000003</v>
      </c>
      <c r="E134" s="7">
        <v>16.425000000000001</v>
      </c>
      <c r="F134" s="7">
        <v>13.468</v>
      </c>
      <c r="G134" s="7">
        <v>13.48</v>
      </c>
      <c r="H134" s="7">
        <v>13.5</v>
      </c>
      <c r="I134" s="7">
        <v>0</v>
      </c>
      <c r="J134" s="7">
        <v>3.38</v>
      </c>
      <c r="K134" s="7">
        <v>48</v>
      </c>
      <c r="L134" s="7">
        <v>13.82</v>
      </c>
      <c r="M134" s="12"/>
      <c r="N134" s="18">
        <v>2.09</v>
      </c>
      <c r="O134" s="20">
        <v>0</v>
      </c>
      <c r="P134" s="19">
        <v>1.22</v>
      </c>
      <c r="Q134" s="20">
        <v>0.99</v>
      </c>
      <c r="R134" s="20">
        <v>0.86</v>
      </c>
      <c r="S134" s="20">
        <v>0.36299999999999999</v>
      </c>
      <c r="T134" s="20">
        <v>0.29799999999999999</v>
      </c>
      <c r="U134" s="18">
        <v>3.19</v>
      </c>
      <c r="V134" s="24">
        <f t="shared" si="3"/>
        <v>121.26700000000001</v>
      </c>
      <c r="W134" s="24">
        <f t="shared" ref="W134:W197" si="4">SUM(D134:U134)</f>
        <v>192.09800000000001</v>
      </c>
      <c r="X134" s="3"/>
      <c r="Y134" s="3"/>
      <c r="Z134" s="3"/>
    </row>
    <row r="135" spans="3:26" ht="15">
      <c r="C135" s="5">
        <v>34104</v>
      </c>
      <c r="D135" s="7">
        <v>62.000999999999998</v>
      </c>
      <c r="E135" s="7">
        <v>16.510000000000002</v>
      </c>
      <c r="F135" s="7">
        <v>13.569000000000001</v>
      </c>
      <c r="G135" s="7">
        <v>13.55</v>
      </c>
      <c r="H135" s="7">
        <v>13.5</v>
      </c>
      <c r="I135" s="7">
        <v>0</v>
      </c>
      <c r="J135" s="7">
        <v>3.33</v>
      </c>
      <c r="K135" s="7">
        <v>48.168999999999997</v>
      </c>
      <c r="L135" s="7">
        <v>13.7</v>
      </c>
      <c r="M135" s="12"/>
      <c r="N135" s="18">
        <v>2.0099999999999998</v>
      </c>
      <c r="O135" s="20">
        <v>0</v>
      </c>
      <c r="P135" s="19">
        <v>1.22</v>
      </c>
      <c r="Q135" s="20">
        <v>0.99</v>
      </c>
      <c r="R135" s="20">
        <v>0.86</v>
      </c>
      <c r="S135" s="20">
        <v>0.36299999999999999</v>
      </c>
      <c r="T135" s="20">
        <v>0.28999999999999998</v>
      </c>
      <c r="U135" s="18">
        <v>2.77</v>
      </c>
      <c r="V135" s="24">
        <f t="shared" ref="V135:V198" si="5">D135+E135+F135+G135+H135+I135+J135</f>
        <v>122.46</v>
      </c>
      <c r="W135" s="24">
        <f t="shared" si="4"/>
        <v>192.83199999999999</v>
      </c>
      <c r="X135" s="3"/>
      <c r="Y135" s="3"/>
      <c r="Z135" s="3"/>
    </row>
    <row r="136" spans="3:26" ht="15">
      <c r="C136" s="5">
        <v>34121</v>
      </c>
      <c r="D136" s="7">
        <v>62.694000000000003</v>
      </c>
      <c r="E136" s="7">
        <v>16.401</v>
      </c>
      <c r="F136" s="7">
        <v>13.552</v>
      </c>
      <c r="G136" s="7">
        <v>13.42</v>
      </c>
      <c r="H136" s="7">
        <v>13.284000000000001</v>
      </c>
      <c r="I136" s="7">
        <v>0</v>
      </c>
      <c r="J136" s="7">
        <v>3.2410000000000001</v>
      </c>
      <c r="K136" s="7">
        <v>47.796999999999997</v>
      </c>
      <c r="L136" s="7">
        <v>13.427</v>
      </c>
      <c r="M136" s="12"/>
      <c r="N136" s="18">
        <v>1.89</v>
      </c>
      <c r="O136" s="20">
        <v>0</v>
      </c>
      <c r="P136" s="19">
        <v>1.22</v>
      </c>
      <c r="Q136" s="20">
        <v>0.97299999999999998</v>
      </c>
      <c r="R136" s="20">
        <v>0.86</v>
      </c>
      <c r="S136" s="20">
        <v>0.36299999999999999</v>
      </c>
      <c r="T136" s="20">
        <v>0.26700000000000002</v>
      </c>
      <c r="U136" s="18">
        <v>2.0979999999999999</v>
      </c>
      <c r="V136" s="24">
        <f t="shared" si="5"/>
        <v>122.592</v>
      </c>
      <c r="W136" s="24">
        <f t="shared" si="4"/>
        <v>191.48700000000002</v>
      </c>
      <c r="X136" s="3"/>
      <c r="Y136" s="3"/>
      <c r="Z136" s="3"/>
    </row>
    <row r="137" spans="3:26" ht="15">
      <c r="C137" s="5">
        <v>34135</v>
      </c>
      <c r="D137" s="7">
        <v>62.546999999999997</v>
      </c>
      <c r="E137" s="7">
        <v>16.106999999999999</v>
      </c>
      <c r="F137" s="7">
        <v>13.513999999999999</v>
      </c>
      <c r="G137" s="7">
        <v>13.04</v>
      </c>
      <c r="H137" s="7">
        <v>12.821999999999999</v>
      </c>
      <c r="I137" s="7">
        <v>0</v>
      </c>
      <c r="J137" s="7">
        <v>3.1539999999999999</v>
      </c>
      <c r="K137" s="7">
        <v>47.366999999999997</v>
      </c>
      <c r="L137" s="7">
        <v>13.071</v>
      </c>
      <c r="M137" s="12"/>
      <c r="N137" s="18">
        <v>1.77</v>
      </c>
      <c r="O137" s="20">
        <v>0</v>
      </c>
      <c r="P137" s="19">
        <v>1.1970000000000001</v>
      </c>
      <c r="Q137" s="20">
        <v>0.91800000000000004</v>
      </c>
      <c r="R137" s="20">
        <v>0.83299999999999996</v>
      </c>
      <c r="S137" s="20">
        <v>0.36299999999999999</v>
      </c>
      <c r="T137" s="20">
        <v>0.23799999999999999</v>
      </c>
      <c r="U137" s="18">
        <v>1.667</v>
      </c>
      <c r="V137" s="24">
        <f t="shared" si="5"/>
        <v>121.184</v>
      </c>
      <c r="W137" s="24">
        <f t="shared" si="4"/>
        <v>188.608</v>
      </c>
      <c r="X137" s="3"/>
      <c r="Y137" s="3"/>
      <c r="Z137" s="3"/>
    </row>
    <row r="138" spans="3:26" ht="15">
      <c r="C138" s="5">
        <v>34151</v>
      </c>
      <c r="D138" s="7">
        <v>61.917000000000002</v>
      </c>
      <c r="E138" s="7">
        <v>15.662000000000001</v>
      </c>
      <c r="F138" s="7">
        <v>13.439</v>
      </c>
      <c r="G138" s="7">
        <v>12.536</v>
      </c>
      <c r="H138" s="7">
        <v>12.096</v>
      </c>
      <c r="I138" s="7">
        <v>0</v>
      </c>
      <c r="J138" s="7">
        <v>3.0369999999999999</v>
      </c>
      <c r="K138" s="7">
        <v>46.646000000000001</v>
      </c>
      <c r="L138" s="7">
        <v>12.65</v>
      </c>
      <c r="M138" s="12"/>
      <c r="N138" s="18">
        <v>1.6040000000000001</v>
      </c>
      <c r="O138" s="20">
        <v>0</v>
      </c>
      <c r="P138" s="19">
        <v>1.1519999999999999</v>
      </c>
      <c r="Q138" s="20">
        <v>0.84399999999999997</v>
      </c>
      <c r="R138" s="20">
        <v>0.75800000000000001</v>
      </c>
      <c r="S138" s="20">
        <v>0.36299999999999999</v>
      </c>
      <c r="T138" s="20">
        <v>0.20200000000000001</v>
      </c>
      <c r="U138" s="18">
        <v>1.2150000000000001</v>
      </c>
      <c r="V138" s="24">
        <f t="shared" si="5"/>
        <v>118.68700000000001</v>
      </c>
      <c r="W138" s="24">
        <f t="shared" si="4"/>
        <v>184.12100000000004</v>
      </c>
      <c r="X138" s="3"/>
      <c r="Y138" s="3"/>
      <c r="Z138" s="3"/>
    </row>
    <row r="139" spans="3:26" ht="15">
      <c r="C139" s="5">
        <v>34165</v>
      </c>
      <c r="D139" s="7">
        <v>61.182000000000002</v>
      </c>
      <c r="E139" s="7">
        <v>15.221</v>
      </c>
      <c r="F139" s="7">
        <v>13.308999999999999</v>
      </c>
      <c r="G139" s="7">
        <v>12.141999999999999</v>
      </c>
      <c r="H139" s="7">
        <v>11.332000000000001</v>
      </c>
      <c r="I139" s="7">
        <v>0</v>
      </c>
      <c r="J139" s="7">
        <v>2.9420000000000002</v>
      </c>
      <c r="K139" s="7">
        <v>45.984000000000002</v>
      </c>
      <c r="L139" s="7">
        <v>12.214</v>
      </c>
      <c r="M139" s="12"/>
      <c r="N139" s="18">
        <v>1.4159999999999999</v>
      </c>
      <c r="O139" s="20">
        <v>0</v>
      </c>
      <c r="P139" s="19">
        <v>1.1000000000000001</v>
      </c>
      <c r="Q139" s="20">
        <v>0.74199999999999999</v>
      </c>
      <c r="R139" s="20">
        <v>0.69799999999999995</v>
      </c>
      <c r="S139" s="20">
        <v>0.35799999999999998</v>
      </c>
      <c r="T139" s="20">
        <v>0.16300000000000001</v>
      </c>
      <c r="U139" s="18">
        <v>1.1200000000000001</v>
      </c>
      <c r="V139" s="24">
        <f t="shared" si="5"/>
        <v>116.12800000000001</v>
      </c>
      <c r="W139" s="24">
        <f t="shared" si="4"/>
        <v>179.92300000000003</v>
      </c>
      <c r="X139" s="3"/>
      <c r="Y139" s="3"/>
      <c r="Z139" s="3"/>
    </row>
    <row r="140" spans="3:26" ht="15">
      <c r="C140" s="5">
        <v>34182</v>
      </c>
      <c r="D140" s="7">
        <v>59.677999999999997</v>
      </c>
      <c r="E140" s="7">
        <v>14.666</v>
      </c>
      <c r="F140" s="7">
        <v>13.137</v>
      </c>
      <c r="G140" s="7">
        <v>11.67</v>
      </c>
      <c r="H140" s="7">
        <v>10.428000000000001</v>
      </c>
      <c r="I140" s="7">
        <v>0</v>
      </c>
      <c r="J140" s="7">
        <v>2.8130000000000002</v>
      </c>
      <c r="K140" s="7">
        <v>44.972000000000001</v>
      </c>
      <c r="L140" s="7">
        <v>11.728</v>
      </c>
      <c r="M140" s="12"/>
      <c r="N140" s="18">
        <v>1.2370000000000001</v>
      </c>
      <c r="O140" s="20">
        <v>0</v>
      </c>
      <c r="P140" s="19">
        <v>1.024</v>
      </c>
      <c r="Q140" s="20">
        <v>0.65600000000000003</v>
      </c>
      <c r="R140" s="20">
        <v>0.61399999999999999</v>
      </c>
      <c r="S140" s="20">
        <v>0.32200000000000001</v>
      </c>
      <c r="T140" s="20">
        <v>0.12</v>
      </c>
      <c r="U140" s="18">
        <v>1.0649999999999999</v>
      </c>
      <c r="V140" s="24">
        <f t="shared" si="5"/>
        <v>112.392</v>
      </c>
      <c r="W140" s="24">
        <f t="shared" si="4"/>
        <v>174.13000000000002</v>
      </c>
      <c r="X140" s="3"/>
      <c r="Y140" s="3"/>
      <c r="Z140" s="3"/>
    </row>
    <row r="141" spans="3:26" ht="15">
      <c r="C141" s="5">
        <v>34196</v>
      </c>
      <c r="D141" s="7">
        <v>58.143000000000001</v>
      </c>
      <c r="E141" s="7">
        <v>14.151999999999999</v>
      </c>
      <c r="F141" s="7">
        <v>12.978999999999999</v>
      </c>
      <c r="G141" s="7">
        <v>11.32</v>
      </c>
      <c r="H141" s="7">
        <v>9.6999999999999993</v>
      </c>
      <c r="I141" s="7">
        <v>0</v>
      </c>
      <c r="J141" s="7">
        <v>2.71</v>
      </c>
      <c r="K141" s="7">
        <v>43.67</v>
      </c>
      <c r="L141" s="7">
        <v>11.284000000000001</v>
      </c>
      <c r="M141" s="12"/>
      <c r="N141" s="18">
        <v>1.05</v>
      </c>
      <c r="O141" s="20">
        <v>0</v>
      </c>
      <c r="P141" s="19">
        <v>0.94499999999999995</v>
      </c>
      <c r="Q141" s="20">
        <v>0.54</v>
      </c>
      <c r="R141" s="20">
        <v>0.54600000000000004</v>
      </c>
      <c r="S141" s="20">
        <v>0.29399999999999998</v>
      </c>
      <c r="T141" s="20">
        <v>0.11</v>
      </c>
      <c r="U141" s="18">
        <v>1.0249999999999999</v>
      </c>
      <c r="V141" s="24">
        <f t="shared" si="5"/>
        <v>109.00399999999999</v>
      </c>
      <c r="W141" s="24">
        <f t="shared" si="4"/>
        <v>168.46799999999999</v>
      </c>
      <c r="X141" s="3"/>
      <c r="Y141" s="3"/>
      <c r="Z141" s="3"/>
    </row>
    <row r="142" spans="3:26" ht="15">
      <c r="C142" s="5">
        <v>34213</v>
      </c>
      <c r="D142" s="7">
        <v>56.49</v>
      </c>
      <c r="E142" s="7">
        <v>13.552</v>
      </c>
      <c r="F142" s="7">
        <v>12.763999999999999</v>
      </c>
      <c r="G142" s="7">
        <v>10.914999999999999</v>
      </c>
      <c r="H142" s="7">
        <v>8.7550000000000008</v>
      </c>
      <c r="I142" s="7">
        <v>0</v>
      </c>
      <c r="J142" s="7">
        <v>2.5840000000000001</v>
      </c>
      <c r="K142" s="7">
        <v>42.576000000000001</v>
      </c>
      <c r="L142" s="7">
        <v>10.893000000000001</v>
      </c>
      <c r="M142" s="12"/>
      <c r="N142" s="18">
        <v>0.86499999999999999</v>
      </c>
      <c r="O142" s="20">
        <v>0</v>
      </c>
      <c r="P142" s="19">
        <v>0.85799999999999998</v>
      </c>
      <c r="Q142" s="20">
        <v>0.43</v>
      </c>
      <c r="R142" s="20">
        <v>0.45600000000000002</v>
      </c>
      <c r="S142" s="20">
        <v>0.255</v>
      </c>
      <c r="T142" s="20">
        <v>7.3999999999999996E-2</v>
      </c>
      <c r="U142" s="18">
        <v>0.95799999999999996</v>
      </c>
      <c r="V142" s="24">
        <f t="shared" si="5"/>
        <v>105.06</v>
      </c>
      <c r="W142" s="24">
        <f t="shared" si="4"/>
        <v>162.42500000000001</v>
      </c>
      <c r="X142" s="3"/>
      <c r="Y142" s="3"/>
      <c r="Z142" s="3"/>
    </row>
    <row r="143" spans="3:26" ht="15">
      <c r="C143" s="5">
        <v>34227</v>
      </c>
      <c r="D143" s="7">
        <v>54.951000000000001</v>
      </c>
      <c r="E143" s="7">
        <v>13.112</v>
      </c>
      <c r="F143" s="7">
        <v>12.62</v>
      </c>
      <c r="G143" s="7">
        <v>10.512</v>
      </c>
      <c r="H143" s="7">
        <v>7.923</v>
      </c>
      <c r="I143" s="7">
        <v>0</v>
      </c>
      <c r="J143" s="7">
        <v>2.4900000000000002</v>
      </c>
      <c r="K143" s="7">
        <v>41.628999999999998</v>
      </c>
      <c r="L143" s="7">
        <v>10.567</v>
      </c>
      <c r="M143" s="12"/>
      <c r="N143" s="18">
        <v>0.72</v>
      </c>
      <c r="O143" s="20">
        <v>0</v>
      </c>
      <c r="P143" s="19">
        <v>0.79200000000000004</v>
      </c>
      <c r="Q143" s="20">
        <v>0.36399999999999999</v>
      </c>
      <c r="R143" s="20">
        <v>0.39600000000000002</v>
      </c>
      <c r="S143" s="20">
        <v>0.23300000000000001</v>
      </c>
      <c r="T143" s="20">
        <v>0.06</v>
      </c>
      <c r="U143" s="18">
        <v>0.92800000000000005</v>
      </c>
      <c r="V143" s="24">
        <f t="shared" si="5"/>
        <v>101.608</v>
      </c>
      <c r="W143" s="24">
        <f t="shared" si="4"/>
        <v>157.297</v>
      </c>
      <c r="X143" s="3"/>
      <c r="Y143" s="3"/>
      <c r="Z143" s="3"/>
    </row>
    <row r="144" spans="3:26" ht="15">
      <c r="C144" s="5">
        <v>34243</v>
      </c>
      <c r="D144" s="7">
        <v>53.183999999999997</v>
      </c>
      <c r="E144" s="7">
        <v>12.599</v>
      </c>
      <c r="F144" s="7">
        <v>12.472</v>
      </c>
      <c r="G144" s="7">
        <v>10.074</v>
      </c>
      <c r="H144" s="7">
        <v>7.202</v>
      </c>
      <c r="I144" s="7">
        <v>0</v>
      </c>
      <c r="J144" s="7">
        <v>2.2959999999999998</v>
      </c>
      <c r="K144" s="7">
        <v>40.581000000000003</v>
      </c>
      <c r="L144" s="7">
        <v>10.275</v>
      </c>
      <c r="M144" s="12"/>
      <c r="N144" s="18">
        <v>0.55500000000000005</v>
      </c>
      <c r="O144" s="20">
        <v>0</v>
      </c>
      <c r="P144" s="19">
        <v>0.72099999999999997</v>
      </c>
      <c r="Q144" s="20">
        <v>0.28499999999999998</v>
      </c>
      <c r="R144" s="20">
        <v>0.33300000000000002</v>
      </c>
      <c r="S144" s="20">
        <v>0.20100000000000001</v>
      </c>
      <c r="T144" s="20">
        <v>4.3999999999999997E-2</v>
      </c>
      <c r="U144" s="18">
        <v>0.88400000000000001</v>
      </c>
      <c r="V144" s="24">
        <f t="shared" si="5"/>
        <v>97.826999999999998</v>
      </c>
      <c r="W144" s="24">
        <f t="shared" si="4"/>
        <v>151.70600000000002</v>
      </c>
      <c r="X144" s="3"/>
      <c r="Y144" s="3"/>
      <c r="Z144" s="3"/>
    </row>
    <row r="145" spans="1:26" ht="15">
      <c r="C145" s="5">
        <v>34257</v>
      </c>
      <c r="D145" s="7">
        <v>51.838000000000001</v>
      </c>
      <c r="E145" s="7">
        <v>12.183</v>
      </c>
      <c r="F145" s="7">
        <v>12.304</v>
      </c>
      <c r="G145" s="7">
        <v>9.7140000000000004</v>
      </c>
      <c r="H145" s="7">
        <v>6.5309999999999997</v>
      </c>
      <c r="I145" s="7">
        <v>0</v>
      </c>
      <c r="J145" s="7">
        <v>2.1960000000000002</v>
      </c>
      <c r="K145" s="7">
        <v>39.795999999999999</v>
      </c>
      <c r="L145" s="7">
        <v>10.061999999999999</v>
      </c>
      <c r="M145" s="12"/>
      <c r="N145" s="18">
        <v>0.42599999999999999</v>
      </c>
      <c r="O145" s="20">
        <v>0</v>
      </c>
      <c r="P145" s="19">
        <v>0.67600000000000005</v>
      </c>
      <c r="Q145" s="20">
        <v>0.22500000000000001</v>
      </c>
      <c r="R145" s="20">
        <v>0.29699999999999999</v>
      </c>
      <c r="S145" s="20">
        <v>0.17100000000000001</v>
      </c>
      <c r="T145" s="20">
        <v>3.2000000000000001E-2</v>
      </c>
      <c r="U145" s="18">
        <v>0.76</v>
      </c>
      <c r="V145" s="24">
        <f t="shared" si="5"/>
        <v>94.766000000000005</v>
      </c>
      <c r="W145" s="24">
        <f t="shared" si="4"/>
        <v>147.21099999999998</v>
      </c>
      <c r="X145" s="3"/>
      <c r="Y145" s="3"/>
      <c r="Z145" s="3"/>
    </row>
    <row r="146" spans="1:26" ht="15">
      <c r="C146" s="5">
        <v>34274</v>
      </c>
      <c r="D146" s="7">
        <v>50.078000000000003</v>
      </c>
      <c r="E146" s="7">
        <v>11.717000000000001</v>
      </c>
      <c r="F146" s="7">
        <v>12.135999999999999</v>
      </c>
      <c r="G146" s="7">
        <v>9.2430000000000003</v>
      </c>
      <c r="H146" s="7">
        <v>5.6959999999999997</v>
      </c>
      <c r="I146" s="7">
        <v>0</v>
      </c>
      <c r="J146" s="7">
        <v>2.1110000000000002</v>
      </c>
      <c r="K146" s="7">
        <v>38.677</v>
      </c>
      <c r="L146" s="7">
        <v>9.7859999999999996</v>
      </c>
      <c r="M146" s="12"/>
      <c r="N146" s="18">
        <v>0.26900000000000002</v>
      </c>
      <c r="O146" s="20">
        <v>0</v>
      </c>
      <c r="P146" s="19">
        <v>0.61599999999999999</v>
      </c>
      <c r="Q146" s="20">
        <v>0.16700000000000001</v>
      </c>
      <c r="R146" s="20">
        <v>0.24199999999999999</v>
      </c>
      <c r="S146" s="20">
        <v>0.14699999999999999</v>
      </c>
      <c r="T146" s="20">
        <v>2.1000000000000001E-2</v>
      </c>
      <c r="U146" s="18">
        <v>0.73599999999999999</v>
      </c>
      <c r="V146" s="24">
        <f t="shared" si="5"/>
        <v>90.980999999999995</v>
      </c>
      <c r="W146" s="24">
        <f t="shared" si="4"/>
        <v>141.64199999999997</v>
      </c>
      <c r="X146" s="3"/>
      <c r="Y146" s="3"/>
      <c r="Z146" s="3"/>
    </row>
    <row r="147" spans="1:26" ht="15">
      <c r="C147" s="5">
        <v>34288</v>
      </c>
      <c r="D147" s="7">
        <v>49.502000000000002</v>
      </c>
      <c r="E147" s="7">
        <v>11.5</v>
      </c>
      <c r="F147" s="7">
        <v>11.94</v>
      </c>
      <c r="G147" s="7">
        <v>9.0060000000000002</v>
      </c>
      <c r="H147" s="7">
        <v>5.1779999999999999</v>
      </c>
      <c r="I147" s="7">
        <v>0</v>
      </c>
      <c r="J147" s="7">
        <v>2.0190000000000001</v>
      </c>
      <c r="K147" s="7">
        <v>38.127000000000002</v>
      </c>
      <c r="L147" s="7">
        <v>9.64</v>
      </c>
      <c r="M147" s="12"/>
      <c r="N147" s="18">
        <v>0.184</v>
      </c>
      <c r="O147" s="20">
        <v>0</v>
      </c>
      <c r="P147" s="19">
        <v>0.58799999999999997</v>
      </c>
      <c r="Q147" s="20">
        <v>0.11</v>
      </c>
      <c r="R147" s="20">
        <v>0.20300000000000001</v>
      </c>
      <c r="S147" s="20">
        <v>0.183</v>
      </c>
      <c r="T147" s="20">
        <v>8.9999999999999993E-3</v>
      </c>
      <c r="U147" s="18">
        <v>0.73099999999999998</v>
      </c>
      <c r="V147" s="24">
        <f t="shared" si="5"/>
        <v>89.14500000000001</v>
      </c>
      <c r="W147" s="24">
        <f t="shared" si="4"/>
        <v>138.92000000000002</v>
      </c>
      <c r="X147" s="3"/>
      <c r="Y147" s="3"/>
      <c r="Z147" s="3"/>
    </row>
    <row r="148" spans="1:26" ht="15">
      <c r="C148" s="5">
        <v>34304</v>
      </c>
      <c r="D148" s="7">
        <v>49.862000000000002</v>
      </c>
      <c r="E148" s="7">
        <v>11.353</v>
      </c>
      <c r="F148" s="7">
        <v>11.62</v>
      </c>
      <c r="G148" s="7">
        <v>9.0419999999999998</v>
      </c>
      <c r="H148" s="7">
        <v>4.8280000000000003</v>
      </c>
      <c r="I148" s="7">
        <v>0</v>
      </c>
      <c r="J148" s="7">
        <v>1.976</v>
      </c>
      <c r="K148" s="7">
        <v>37.923000000000002</v>
      </c>
      <c r="L148" s="7">
        <v>9.5079999999999991</v>
      </c>
      <c r="M148" s="12"/>
      <c r="N148" s="18">
        <v>0.16700000000000001</v>
      </c>
      <c r="O148" s="20">
        <v>0</v>
      </c>
      <c r="P148" s="19">
        <v>0.59</v>
      </c>
      <c r="Q148" s="20">
        <v>9.6000000000000002E-2</v>
      </c>
      <c r="R148" s="20">
        <v>0.192</v>
      </c>
      <c r="S148" s="20">
        <v>0.23100000000000001</v>
      </c>
      <c r="T148" s="20">
        <v>8.9999999999999993E-3</v>
      </c>
      <c r="U148" s="18">
        <v>0.73599999999999999</v>
      </c>
      <c r="V148" s="24">
        <f t="shared" si="5"/>
        <v>88.681000000000012</v>
      </c>
      <c r="W148" s="24">
        <f t="shared" si="4"/>
        <v>138.13300000000001</v>
      </c>
      <c r="X148" s="3"/>
      <c r="Y148" s="3"/>
      <c r="Z148" s="3"/>
    </row>
    <row r="149" spans="1:26" ht="15">
      <c r="C149" s="5">
        <v>34318</v>
      </c>
      <c r="D149" s="7">
        <v>48.944000000000003</v>
      </c>
      <c r="E149" s="7">
        <v>11.199</v>
      </c>
      <c r="F149" s="7">
        <v>11.324999999999999</v>
      </c>
      <c r="G149" s="7">
        <v>9.0280000000000005</v>
      </c>
      <c r="H149" s="7">
        <v>4.5940000000000003</v>
      </c>
      <c r="I149" s="7">
        <v>0</v>
      </c>
      <c r="J149" s="7">
        <v>1.93</v>
      </c>
      <c r="K149" s="7">
        <v>37.652000000000001</v>
      </c>
      <c r="L149" s="7">
        <v>9.423</v>
      </c>
      <c r="M149" s="12"/>
      <c r="N149" s="18">
        <v>0.13600000000000001</v>
      </c>
      <c r="O149" s="20">
        <v>0</v>
      </c>
      <c r="P149" s="19">
        <v>0.58699999999999997</v>
      </c>
      <c r="Q149" s="20">
        <v>7.2999999999999995E-2</v>
      </c>
      <c r="R149" s="20">
        <v>0.19500000000000001</v>
      </c>
      <c r="S149" s="20">
        <v>0.26100000000000001</v>
      </c>
      <c r="T149" s="20">
        <v>1.2E-2</v>
      </c>
      <c r="U149" s="18">
        <v>1.36</v>
      </c>
      <c r="V149" s="24">
        <f t="shared" si="5"/>
        <v>87.02000000000001</v>
      </c>
      <c r="W149" s="24">
        <f t="shared" si="4"/>
        <v>136.71899999999999</v>
      </c>
      <c r="X149" s="3"/>
      <c r="Y149" s="3"/>
      <c r="Z149" s="3"/>
    </row>
    <row r="150" spans="1:26" ht="15">
      <c r="A150" s="5">
        <v>34335</v>
      </c>
      <c r="B150" s="9" t="s">
        <v>13</v>
      </c>
      <c r="C150" s="5">
        <v>34335</v>
      </c>
      <c r="D150" s="7">
        <v>47.9</v>
      </c>
      <c r="E150" s="7">
        <v>11.087</v>
      </c>
      <c r="F150" s="7">
        <v>11.27</v>
      </c>
      <c r="G150" s="7">
        <v>8.6850000000000005</v>
      </c>
      <c r="H150" s="7">
        <v>4.3879999999999999</v>
      </c>
      <c r="I150" s="7">
        <v>0</v>
      </c>
      <c r="J150" s="7">
        <v>1.877</v>
      </c>
      <c r="K150" s="7">
        <v>37.371000000000002</v>
      </c>
      <c r="L150" s="7">
        <v>9.3190000000000008</v>
      </c>
      <c r="M150" s="12"/>
      <c r="N150" s="18">
        <v>0.12</v>
      </c>
      <c r="O150" s="20">
        <v>0</v>
      </c>
      <c r="P150" s="19">
        <v>0.57599999999999996</v>
      </c>
      <c r="Q150" s="20">
        <v>7.4999999999999997E-2</v>
      </c>
      <c r="R150" s="20">
        <v>0.21099999999999999</v>
      </c>
      <c r="S150" s="20">
        <v>0.28199999999999997</v>
      </c>
      <c r="T150" s="20">
        <v>1.6E-2</v>
      </c>
      <c r="U150" s="18">
        <v>1.7210000000000001</v>
      </c>
      <c r="V150" s="24">
        <f t="shared" si="5"/>
        <v>85.206999999999994</v>
      </c>
      <c r="W150" s="24">
        <f t="shared" si="4"/>
        <v>134.898</v>
      </c>
      <c r="X150" s="3"/>
      <c r="Y150" s="3"/>
      <c r="Z150" s="3"/>
    </row>
    <row r="151" spans="1:26" ht="15">
      <c r="C151" s="5">
        <v>34349</v>
      </c>
      <c r="D151" s="7">
        <v>48.188000000000002</v>
      </c>
      <c r="E151" s="7">
        <v>11.08</v>
      </c>
      <c r="F151" s="7">
        <v>11.281000000000001</v>
      </c>
      <c r="G151" s="7">
        <v>8.5069999999999997</v>
      </c>
      <c r="H151" s="7">
        <v>4.4400000000000004</v>
      </c>
      <c r="I151" s="7">
        <v>0</v>
      </c>
      <c r="J151" s="7">
        <v>1.8560000000000001</v>
      </c>
      <c r="K151" s="7">
        <v>37.4</v>
      </c>
      <c r="L151" s="7">
        <v>9.2409999999999997</v>
      </c>
      <c r="M151" s="12"/>
      <c r="N151" s="18">
        <v>0.13800000000000001</v>
      </c>
      <c r="O151" s="20">
        <v>0</v>
      </c>
      <c r="P151" s="19">
        <v>0.65</v>
      </c>
      <c r="Q151" s="20">
        <v>9.5000000000000001E-2</v>
      </c>
      <c r="R151" s="20">
        <v>0.24</v>
      </c>
      <c r="S151" s="20">
        <v>0.23599999999999999</v>
      </c>
      <c r="T151" s="20">
        <v>1.7999999999999999E-2</v>
      </c>
      <c r="U151" s="18">
        <v>1.708</v>
      </c>
      <c r="V151" s="24">
        <f t="shared" si="5"/>
        <v>85.352000000000004</v>
      </c>
      <c r="W151" s="24">
        <f t="shared" si="4"/>
        <v>135.078</v>
      </c>
      <c r="X151" s="3"/>
      <c r="Y151" s="3"/>
      <c r="Z151" s="3"/>
    </row>
    <row r="152" spans="1:26" ht="15">
      <c r="C152" s="5">
        <v>34366</v>
      </c>
      <c r="D152" s="7">
        <v>49.177999999999997</v>
      </c>
      <c r="E152" s="7">
        <v>11.36</v>
      </c>
      <c r="F152" s="7">
        <v>11.619</v>
      </c>
      <c r="G152" s="7">
        <v>8.5679999999999996</v>
      </c>
      <c r="H152" s="7">
        <v>5.4240000000000004</v>
      </c>
      <c r="I152" s="7">
        <v>0</v>
      </c>
      <c r="J152" s="7">
        <v>1.996</v>
      </c>
      <c r="K152" s="7">
        <v>38.31</v>
      </c>
      <c r="L152" s="7">
        <v>9.58</v>
      </c>
      <c r="M152" s="12"/>
      <c r="N152" s="18">
        <v>0.20499999999999999</v>
      </c>
      <c r="O152" s="20">
        <v>0</v>
      </c>
      <c r="P152" s="19">
        <v>1.0580000000000001</v>
      </c>
      <c r="Q152" s="20">
        <v>0.313</v>
      </c>
      <c r="R152" s="20">
        <v>0.436</v>
      </c>
      <c r="S152" s="20">
        <v>0.36299999999999999</v>
      </c>
      <c r="T152" s="20">
        <v>3.5000000000000003E-2</v>
      </c>
      <c r="U152" s="18">
        <v>1.6819999999999999</v>
      </c>
      <c r="V152" s="24">
        <f t="shared" si="5"/>
        <v>88.144999999999996</v>
      </c>
      <c r="W152" s="24">
        <f t="shared" si="4"/>
        <v>140.12699999999998</v>
      </c>
      <c r="X152" s="3"/>
      <c r="Y152" s="3"/>
      <c r="Z152" s="3"/>
    </row>
    <row r="153" spans="1:26" ht="15">
      <c r="C153" s="5">
        <v>34380</v>
      </c>
      <c r="D153" s="7">
        <v>52.956000000000003</v>
      </c>
      <c r="E153" s="7">
        <v>11.946</v>
      </c>
      <c r="F153" s="7">
        <v>12.034000000000001</v>
      </c>
      <c r="G153" s="7">
        <v>8.8170000000000002</v>
      </c>
      <c r="H153" s="7">
        <v>7.1319999999999997</v>
      </c>
      <c r="I153" s="7">
        <v>0</v>
      </c>
      <c r="J153" s="7">
        <v>2.226</v>
      </c>
      <c r="K153" s="7">
        <v>41.293999999999997</v>
      </c>
      <c r="L153" s="7">
        <v>10.957000000000001</v>
      </c>
      <c r="M153" s="12"/>
      <c r="N153" s="18">
        <v>0.52600000000000002</v>
      </c>
      <c r="O153" s="20">
        <v>0</v>
      </c>
      <c r="P153" s="19">
        <v>1.22</v>
      </c>
      <c r="Q153" s="20">
        <v>0.73499999999999999</v>
      </c>
      <c r="R153" s="20">
        <v>0.86</v>
      </c>
      <c r="S153" s="20">
        <v>0.36299999999999999</v>
      </c>
      <c r="T153" s="20">
        <v>0.08</v>
      </c>
      <c r="U153" s="18">
        <v>1.6659999999999999</v>
      </c>
      <c r="V153" s="24">
        <f t="shared" si="5"/>
        <v>95.111000000000018</v>
      </c>
      <c r="W153" s="24">
        <f t="shared" si="4"/>
        <v>152.81200000000007</v>
      </c>
      <c r="X153" s="3"/>
      <c r="Y153" s="3"/>
      <c r="Z153" s="3"/>
    </row>
    <row r="154" spans="1:26" ht="15">
      <c r="C154" s="5">
        <v>34394</v>
      </c>
      <c r="D154" s="7">
        <v>55.216999999999999</v>
      </c>
      <c r="E154" s="7">
        <v>12.486000000000001</v>
      </c>
      <c r="F154" s="7">
        <v>12.451000000000001</v>
      </c>
      <c r="G154" s="7">
        <v>9.0719999999999992</v>
      </c>
      <c r="H154" s="7">
        <v>8.2469999999999999</v>
      </c>
      <c r="I154" s="7">
        <v>0</v>
      </c>
      <c r="J154" s="7">
        <v>2.3919999999999999</v>
      </c>
      <c r="K154" s="7">
        <v>42.189</v>
      </c>
      <c r="L154" s="7">
        <v>11.683</v>
      </c>
      <c r="M154" s="12"/>
      <c r="N154" s="18">
        <v>0.84599999999999997</v>
      </c>
      <c r="O154" s="20">
        <v>0</v>
      </c>
      <c r="P154" s="19">
        <v>1.22</v>
      </c>
      <c r="Q154" s="20">
        <v>0.99</v>
      </c>
      <c r="R154" s="20">
        <v>0.86</v>
      </c>
      <c r="S154" s="20">
        <v>0.36299999999999999</v>
      </c>
      <c r="T154" s="20">
        <v>0.108</v>
      </c>
      <c r="U154" s="18">
        <v>1.6519999999999999</v>
      </c>
      <c r="V154" s="24">
        <f t="shared" si="5"/>
        <v>99.864999999999995</v>
      </c>
      <c r="W154" s="24">
        <f t="shared" si="4"/>
        <v>159.77600000000001</v>
      </c>
      <c r="X154" s="3"/>
      <c r="Y154" s="3"/>
      <c r="Z154" s="3"/>
    </row>
    <row r="155" spans="1:26" ht="15">
      <c r="C155" s="5">
        <v>34408</v>
      </c>
      <c r="D155" s="7">
        <v>56.642000000000003</v>
      </c>
      <c r="E155" s="7">
        <v>13</v>
      </c>
      <c r="F155" s="7">
        <v>12.94</v>
      </c>
      <c r="G155" s="7">
        <v>9.76</v>
      </c>
      <c r="H155" s="7">
        <v>9.1329999999999991</v>
      </c>
      <c r="I155" s="7">
        <v>0</v>
      </c>
      <c r="J155" s="7">
        <v>2.476</v>
      </c>
      <c r="K155" s="7">
        <v>42.505000000000003</v>
      </c>
      <c r="L155" s="7">
        <v>11.856</v>
      </c>
      <c r="M155" s="12"/>
      <c r="N155" s="18">
        <v>1.1779999999999999</v>
      </c>
      <c r="O155" s="20">
        <v>0</v>
      </c>
      <c r="P155" s="19">
        <v>1.22</v>
      </c>
      <c r="Q155" s="20">
        <v>0.99</v>
      </c>
      <c r="R155" s="20">
        <v>0.86</v>
      </c>
      <c r="S155" s="20">
        <v>0.36299999999999999</v>
      </c>
      <c r="T155" s="20">
        <v>0.13800000000000001</v>
      </c>
      <c r="U155" s="18">
        <v>1.5069999999999999</v>
      </c>
      <c r="V155" s="24">
        <f t="shared" si="5"/>
        <v>103.95099999999999</v>
      </c>
      <c r="W155" s="24">
        <f t="shared" si="4"/>
        <v>164.56800000000001</v>
      </c>
      <c r="X155" s="3"/>
      <c r="Y155" s="3"/>
      <c r="Z155" s="3"/>
    </row>
    <row r="156" spans="1:26" ht="15">
      <c r="C156" s="5">
        <v>34425</v>
      </c>
      <c r="D156" s="7">
        <v>57.040999999999997</v>
      </c>
      <c r="E156" s="7">
        <v>13.544</v>
      </c>
      <c r="F156" s="7">
        <v>13.340999999999999</v>
      </c>
      <c r="G156" s="7">
        <v>10.36</v>
      </c>
      <c r="H156" s="7">
        <v>9.8800000000000008</v>
      </c>
      <c r="I156" s="7">
        <v>0</v>
      </c>
      <c r="J156" s="7">
        <v>2.512</v>
      </c>
      <c r="K156" s="7">
        <v>42.759</v>
      </c>
      <c r="L156" s="7">
        <v>11.901999999999999</v>
      </c>
      <c r="M156" s="12"/>
      <c r="N156" s="18">
        <v>1.395</v>
      </c>
      <c r="O156" s="20">
        <v>0</v>
      </c>
      <c r="P156" s="19">
        <v>1.22</v>
      </c>
      <c r="Q156" s="20">
        <v>0.99</v>
      </c>
      <c r="R156" s="20">
        <v>0.86</v>
      </c>
      <c r="S156" s="20">
        <v>0.36299999999999999</v>
      </c>
      <c r="T156" s="20">
        <v>0.14199999999999999</v>
      </c>
      <c r="U156" s="18">
        <v>2.105</v>
      </c>
      <c r="V156" s="24">
        <f t="shared" si="5"/>
        <v>106.67799999999998</v>
      </c>
      <c r="W156" s="24">
        <f t="shared" si="4"/>
        <v>168.41399999999999</v>
      </c>
      <c r="X156" s="3"/>
      <c r="Y156" s="3"/>
      <c r="Z156" s="3"/>
    </row>
    <row r="157" spans="1:26" ht="15">
      <c r="C157" s="5">
        <v>34439</v>
      </c>
      <c r="D157" s="7">
        <v>56.908000000000001</v>
      </c>
      <c r="E157" s="7">
        <v>13.6</v>
      </c>
      <c r="F157" s="7">
        <v>13.445</v>
      </c>
      <c r="G157" s="7">
        <v>10.368</v>
      </c>
      <c r="H157" s="7">
        <v>10.114000000000001</v>
      </c>
      <c r="I157" s="7">
        <v>0</v>
      </c>
      <c r="J157" s="7">
        <v>2.464</v>
      </c>
      <c r="K157" s="7">
        <v>42.738999999999997</v>
      </c>
      <c r="L157" s="7">
        <v>11.811</v>
      </c>
      <c r="M157" s="12"/>
      <c r="N157" s="18">
        <v>1.365</v>
      </c>
      <c r="O157" s="20">
        <v>0</v>
      </c>
      <c r="P157" s="19">
        <v>1.22</v>
      </c>
      <c r="Q157" s="20">
        <v>0.99</v>
      </c>
      <c r="R157" s="20">
        <v>0.86</v>
      </c>
      <c r="S157" s="20">
        <v>0.36299999999999999</v>
      </c>
      <c r="T157" s="20">
        <v>0.14499999999999999</v>
      </c>
      <c r="U157" s="18">
        <v>2.0390000000000001</v>
      </c>
      <c r="V157" s="24">
        <f t="shared" si="5"/>
        <v>106.899</v>
      </c>
      <c r="W157" s="24">
        <f t="shared" si="4"/>
        <v>168.43100000000004</v>
      </c>
      <c r="X157" s="3"/>
      <c r="Y157" s="3"/>
      <c r="Z157" s="3"/>
    </row>
    <row r="158" spans="1:26" ht="15">
      <c r="C158" s="5">
        <v>34455</v>
      </c>
      <c r="D158" s="7">
        <v>56.128999999999998</v>
      </c>
      <c r="E158" s="7">
        <v>13.471</v>
      </c>
      <c r="F158" s="7">
        <v>13.489000000000001</v>
      </c>
      <c r="G158" s="7">
        <v>10.138999999999999</v>
      </c>
      <c r="H158" s="7">
        <v>9.9280000000000008</v>
      </c>
      <c r="I158" s="7">
        <v>0</v>
      </c>
      <c r="J158" s="7">
        <v>2.3719999999999999</v>
      </c>
      <c r="K158" s="7">
        <v>42.21</v>
      </c>
      <c r="L158" s="7">
        <v>11.609</v>
      </c>
      <c r="M158" s="12"/>
      <c r="N158" s="18">
        <v>1.335</v>
      </c>
      <c r="O158" s="20">
        <v>0</v>
      </c>
      <c r="P158" s="19">
        <v>1.2030000000000001</v>
      </c>
      <c r="Q158" s="20">
        <v>0.99</v>
      </c>
      <c r="R158" s="20">
        <v>0.86</v>
      </c>
      <c r="S158" s="20">
        <v>0.36299999999999999</v>
      </c>
      <c r="T158" s="20">
        <v>0.13400000000000001</v>
      </c>
      <c r="U158" s="18">
        <v>2.0099999999999998</v>
      </c>
      <c r="V158" s="24">
        <f t="shared" si="5"/>
        <v>105.52799999999999</v>
      </c>
      <c r="W158" s="24">
        <f t="shared" si="4"/>
        <v>166.24200000000002</v>
      </c>
      <c r="X158" s="3"/>
      <c r="Y158" s="3"/>
      <c r="Z158" s="3"/>
    </row>
    <row r="159" spans="1:26" ht="15">
      <c r="C159" s="5">
        <v>34469</v>
      </c>
      <c r="D159" s="7">
        <v>55.901000000000003</v>
      </c>
      <c r="E159" s="7">
        <v>13.471</v>
      </c>
      <c r="F159" s="7">
        <v>13.586</v>
      </c>
      <c r="G159" s="7">
        <v>9.9039999999999999</v>
      </c>
      <c r="H159" s="7">
        <v>9.7530000000000001</v>
      </c>
      <c r="I159" s="7">
        <v>0</v>
      </c>
      <c r="J159" s="7">
        <v>2.306</v>
      </c>
      <c r="K159" s="7">
        <v>41.954999999999998</v>
      </c>
      <c r="L159" s="7">
        <v>11.394</v>
      </c>
      <c r="M159" s="12"/>
      <c r="N159" s="18">
        <v>1.2609999999999999</v>
      </c>
      <c r="O159" s="20">
        <v>0</v>
      </c>
      <c r="P159" s="19">
        <v>1.212</v>
      </c>
      <c r="Q159" s="20">
        <v>0.96499999999999997</v>
      </c>
      <c r="R159" s="20">
        <v>0.84299999999999997</v>
      </c>
      <c r="S159" s="20">
        <v>0.36299999999999999</v>
      </c>
      <c r="T159" s="20">
        <v>0.122</v>
      </c>
      <c r="U159" s="18">
        <v>1.9</v>
      </c>
      <c r="V159" s="24">
        <f t="shared" si="5"/>
        <v>104.92099999999999</v>
      </c>
      <c r="W159" s="24">
        <f t="shared" si="4"/>
        <v>164.93599999999998</v>
      </c>
      <c r="X159" s="3"/>
      <c r="Y159" s="3"/>
      <c r="Z159" s="3"/>
    </row>
    <row r="160" spans="1:26" ht="15">
      <c r="C160" s="5">
        <v>34486</v>
      </c>
      <c r="D160" s="7">
        <v>54.628</v>
      </c>
      <c r="E160" s="7">
        <v>12.875999999999999</v>
      </c>
      <c r="F160" s="7">
        <v>13.427</v>
      </c>
      <c r="G160" s="7">
        <v>9.4480000000000004</v>
      </c>
      <c r="H160" s="7">
        <v>9.1080000000000005</v>
      </c>
      <c r="I160" s="7">
        <v>0</v>
      </c>
      <c r="J160" s="7">
        <v>2.1840000000000002</v>
      </c>
      <c r="K160" s="7">
        <v>41.140999999999998</v>
      </c>
      <c r="L160" s="7">
        <v>11.051</v>
      </c>
      <c r="M160" s="12"/>
      <c r="N160" s="18">
        <v>1.127</v>
      </c>
      <c r="O160" s="20">
        <v>0</v>
      </c>
      <c r="P160" s="19">
        <v>1.1559999999999999</v>
      </c>
      <c r="Q160" s="20">
        <v>0.89100000000000001</v>
      </c>
      <c r="R160" s="20">
        <v>0.76800000000000002</v>
      </c>
      <c r="S160" s="20">
        <v>0.36</v>
      </c>
      <c r="T160" s="20">
        <v>9.9000000000000005E-2</v>
      </c>
      <c r="U160" s="18">
        <v>1.802</v>
      </c>
      <c r="V160" s="24">
        <f t="shared" si="5"/>
        <v>101.67100000000002</v>
      </c>
      <c r="W160" s="24">
        <f t="shared" si="4"/>
        <v>160.066</v>
      </c>
      <c r="X160" s="3"/>
      <c r="Y160" s="3"/>
      <c r="Z160" s="3"/>
    </row>
    <row r="161" spans="1:26" ht="15">
      <c r="C161" s="5">
        <v>34500</v>
      </c>
      <c r="D161" s="7">
        <v>53.45</v>
      </c>
      <c r="E161" s="7">
        <v>12.406000000000001</v>
      </c>
      <c r="F161" s="7">
        <v>13.141999999999999</v>
      </c>
      <c r="G161" s="7">
        <v>9.2050000000000001</v>
      </c>
      <c r="H161" s="7">
        <v>8.3770000000000007</v>
      </c>
      <c r="I161" s="7">
        <v>0</v>
      </c>
      <c r="J161" s="7">
        <v>2.09</v>
      </c>
      <c r="K161" s="7">
        <v>40.520000000000003</v>
      </c>
      <c r="L161" s="7">
        <v>10.694000000000001</v>
      </c>
      <c r="M161" s="12"/>
      <c r="N161" s="18">
        <v>0.995</v>
      </c>
      <c r="O161" s="20">
        <v>0</v>
      </c>
      <c r="P161" s="19">
        <v>1.1060000000000001</v>
      </c>
      <c r="Q161" s="20">
        <v>0.8</v>
      </c>
      <c r="R161" s="20">
        <v>0.69899999999999995</v>
      </c>
      <c r="S161" s="20">
        <v>0.35</v>
      </c>
      <c r="T161" s="20">
        <v>6.0999999999999999E-2</v>
      </c>
      <c r="U161" s="18">
        <v>1.724</v>
      </c>
      <c r="V161" s="24">
        <f t="shared" si="5"/>
        <v>98.67</v>
      </c>
      <c r="W161" s="24">
        <f t="shared" si="4"/>
        <v>155.619</v>
      </c>
      <c r="X161" s="3"/>
      <c r="Y161" s="3"/>
      <c r="Z161" s="3"/>
    </row>
    <row r="162" spans="1:26" ht="15">
      <c r="C162" s="5">
        <v>34516</v>
      </c>
      <c r="D162" s="7">
        <v>52.082000000000001</v>
      </c>
      <c r="E162" s="7">
        <v>11.744999999999999</v>
      </c>
      <c r="F162" s="7">
        <v>12.667999999999999</v>
      </c>
      <c r="G162" s="7">
        <v>9.0719999999999992</v>
      </c>
      <c r="H162" s="7">
        <v>7.5</v>
      </c>
      <c r="I162" s="7">
        <v>0</v>
      </c>
      <c r="J162" s="7">
        <v>1.9730000000000001</v>
      </c>
      <c r="K162" s="7">
        <v>39.704999999999998</v>
      </c>
      <c r="L162" s="7">
        <v>10.212999999999999</v>
      </c>
      <c r="M162" s="12"/>
      <c r="N162" s="18">
        <v>0.81499999999999995</v>
      </c>
      <c r="O162" s="20">
        <v>0</v>
      </c>
      <c r="P162" s="19">
        <v>1.0369999999999999</v>
      </c>
      <c r="Q162" s="20">
        <v>0.70799999999999996</v>
      </c>
      <c r="R162" s="20">
        <v>0.60599999999999998</v>
      </c>
      <c r="S162" s="20">
        <v>0.315</v>
      </c>
      <c r="T162" s="20">
        <v>3.3000000000000002E-2</v>
      </c>
      <c r="U162" s="18">
        <v>1.629</v>
      </c>
      <c r="V162" s="24">
        <f t="shared" si="5"/>
        <v>95.04</v>
      </c>
      <c r="W162" s="24">
        <f t="shared" si="4"/>
        <v>150.10099999999997</v>
      </c>
      <c r="X162" s="3"/>
      <c r="Y162" s="3"/>
      <c r="Z162" s="3"/>
    </row>
    <row r="163" spans="1:26" ht="15">
      <c r="C163" s="5">
        <v>34530</v>
      </c>
      <c r="D163" s="7">
        <v>50.752000000000002</v>
      </c>
      <c r="E163" s="7">
        <v>11.22</v>
      </c>
      <c r="F163" s="7">
        <v>12.212</v>
      </c>
      <c r="G163" s="7">
        <v>8.9380000000000006</v>
      </c>
      <c r="H163" s="7">
        <v>6.8369999999999997</v>
      </c>
      <c r="I163" s="7">
        <v>0</v>
      </c>
      <c r="J163" s="7">
        <v>1.8859999999999999</v>
      </c>
      <c r="K163" s="7">
        <v>38.83</v>
      </c>
      <c r="L163" s="7">
        <v>9.7729999999999997</v>
      </c>
      <c r="M163" s="12"/>
      <c r="N163" s="18">
        <v>0.65600000000000003</v>
      </c>
      <c r="O163" s="20">
        <v>0</v>
      </c>
      <c r="P163" s="19">
        <v>0.96899999999999997</v>
      </c>
      <c r="Q163" s="20">
        <v>0.59699999999999998</v>
      </c>
      <c r="R163" s="20">
        <v>0.54300000000000004</v>
      </c>
      <c r="S163" s="20">
        <v>0.27100000000000002</v>
      </c>
      <c r="T163" s="20">
        <v>2.1000000000000001E-2</v>
      </c>
      <c r="U163" s="18">
        <v>1.5680000000000001</v>
      </c>
      <c r="V163" s="24">
        <f t="shared" si="5"/>
        <v>91.844999999999999</v>
      </c>
      <c r="W163" s="24">
        <f t="shared" si="4"/>
        <v>145.07300000000001</v>
      </c>
      <c r="X163" s="3"/>
      <c r="Y163" s="3"/>
      <c r="Z163" s="3"/>
    </row>
    <row r="164" spans="1:26" ht="15">
      <c r="C164" s="5">
        <v>34547</v>
      </c>
      <c r="D164" s="7">
        <v>49.322000000000003</v>
      </c>
      <c r="E164" s="7">
        <v>10.632</v>
      </c>
      <c r="F164" s="7">
        <v>11.67</v>
      </c>
      <c r="G164" s="7">
        <v>8.7639999999999993</v>
      </c>
      <c r="H164" s="7">
        <v>6.0810000000000004</v>
      </c>
      <c r="I164" s="7">
        <v>0</v>
      </c>
      <c r="J164" s="7">
        <v>1.772</v>
      </c>
      <c r="K164" s="7">
        <v>37.457999999999998</v>
      </c>
      <c r="L164" s="7">
        <v>9.2929999999999993</v>
      </c>
      <c r="M164" s="12"/>
      <c r="N164" s="18">
        <v>0.47299999999999998</v>
      </c>
      <c r="O164" s="20">
        <v>0</v>
      </c>
      <c r="P164" s="19">
        <v>0.876</v>
      </c>
      <c r="Q164" s="20">
        <v>0.49299999999999999</v>
      </c>
      <c r="R164" s="20">
        <v>0.46400000000000002</v>
      </c>
      <c r="S164" s="20">
        <v>0.249</v>
      </c>
      <c r="T164" s="20">
        <v>2.8000000000000001E-2</v>
      </c>
      <c r="U164" s="18">
        <v>1.4750000000000001</v>
      </c>
      <c r="V164" s="24">
        <f t="shared" si="5"/>
        <v>88.241</v>
      </c>
      <c r="W164" s="24">
        <f t="shared" si="4"/>
        <v>139.04999999999998</v>
      </c>
      <c r="X164" s="3"/>
      <c r="Y164" s="3"/>
      <c r="Z164" s="3"/>
    </row>
    <row r="165" spans="1:26" ht="15">
      <c r="C165" s="5">
        <v>34561</v>
      </c>
      <c r="D165" s="7">
        <v>47.665999999999997</v>
      </c>
      <c r="E165" s="7">
        <v>10.1</v>
      </c>
      <c r="F165" s="7">
        <v>11.207000000000001</v>
      </c>
      <c r="G165" s="7">
        <v>8.6519999999999992</v>
      </c>
      <c r="H165" s="7">
        <v>5.3179999999999996</v>
      </c>
      <c r="I165" s="7">
        <v>0</v>
      </c>
      <c r="J165" s="7">
        <v>1.7</v>
      </c>
      <c r="K165" s="7">
        <v>35.844000000000001</v>
      </c>
      <c r="L165" s="7">
        <v>8.8279999999999994</v>
      </c>
      <c r="M165" s="12"/>
      <c r="N165" s="18">
        <v>0.35399999999999998</v>
      </c>
      <c r="O165" s="20">
        <v>0</v>
      </c>
      <c r="P165" s="19">
        <v>0.79900000000000004</v>
      </c>
      <c r="Q165" s="20">
        <v>0.39</v>
      </c>
      <c r="R165" s="20">
        <v>0.40200000000000002</v>
      </c>
      <c r="S165" s="20">
        <v>0.20200000000000001</v>
      </c>
      <c r="T165" s="20">
        <v>3.7999999999999999E-2</v>
      </c>
      <c r="U165" s="18">
        <v>1.415</v>
      </c>
      <c r="V165" s="24">
        <f t="shared" si="5"/>
        <v>84.643000000000001</v>
      </c>
      <c r="W165" s="24">
        <f t="shared" si="4"/>
        <v>132.91499999999999</v>
      </c>
      <c r="X165" s="3"/>
      <c r="Y165" s="3"/>
      <c r="Z165" s="3"/>
    </row>
    <row r="166" spans="1:26" ht="15">
      <c r="C166" s="5">
        <v>34578</v>
      </c>
      <c r="D166" s="7">
        <v>45.415999999999997</v>
      </c>
      <c r="E166" s="7">
        <v>9.5239999999999991</v>
      </c>
      <c r="F166" s="7">
        <v>10.741</v>
      </c>
      <c r="G166" s="7">
        <v>8.43</v>
      </c>
      <c r="H166" s="7">
        <v>4.4829999999999997</v>
      </c>
      <c r="I166" s="7">
        <v>0</v>
      </c>
      <c r="J166" s="7">
        <v>1.5960000000000001</v>
      </c>
      <c r="K166" s="7">
        <v>34.561999999999998</v>
      </c>
      <c r="L166" s="7">
        <v>8.4149999999999991</v>
      </c>
      <c r="M166" s="12"/>
      <c r="N166" s="18">
        <v>0.16400000000000001</v>
      </c>
      <c r="O166" s="20">
        <v>0</v>
      </c>
      <c r="P166" s="19">
        <v>0.71099999999999997</v>
      </c>
      <c r="Q166" s="20">
        <v>0.27500000000000002</v>
      </c>
      <c r="R166" s="20">
        <v>0.33</v>
      </c>
      <c r="S166" s="20">
        <v>0.15</v>
      </c>
      <c r="T166" s="20">
        <v>0.05</v>
      </c>
      <c r="U166" s="18">
        <v>1.345</v>
      </c>
      <c r="V166" s="24">
        <f t="shared" si="5"/>
        <v>80.19</v>
      </c>
      <c r="W166" s="24">
        <f t="shared" si="4"/>
        <v>126.19200000000001</v>
      </c>
      <c r="X166" s="3"/>
      <c r="Y166" s="3"/>
      <c r="Z166" s="3"/>
    </row>
    <row r="167" spans="1:26" ht="15">
      <c r="C167" s="5">
        <v>34592</v>
      </c>
      <c r="D167" s="7">
        <v>43.585000000000001</v>
      </c>
      <c r="E167" s="7">
        <v>9.1709999999999994</v>
      </c>
      <c r="F167" s="7">
        <v>10.279</v>
      </c>
      <c r="G167" s="7">
        <v>8.1679999999999993</v>
      </c>
      <c r="H167" s="7">
        <v>3.8220000000000001</v>
      </c>
      <c r="I167" s="7">
        <v>0</v>
      </c>
      <c r="J167" s="7">
        <v>1.5</v>
      </c>
      <c r="K167" s="7">
        <v>33.19</v>
      </c>
      <c r="L167" s="7">
        <v>8.0489999999999995</v>
      </c>
      <c r="M167" s="12"/>
      <c r="N167" s="18">
        <v>0.16</v>
      </c>
      <c r="O167" s="20">
        <v>0</v>
      </c>
      <c r="P167" s="19">
        <v>0.63800000000000001</v>
      </c>
      <c r="Q167" s="20">
        <v>0.191</v>
      </c>
      <c r="R167" s="20">
        <v>0.26500000000000001</v>
      </c>
      <c r="S167" s="20">
        <v>0.112</v>
      </c>
      <c r="T167" s="20">
        <v>0.05</v>
      </c>
      <c r="U167" s="18">
        <v>1.292</v>
      </c>
      <c r="V167" s="24">
        <f t="shared" si="5"/>
        <v>76.525000000000006</v>
      </c>
      <c r="W167" s="24">
        <f t="shared" si="4"/>
        <v>120.47200000000001</v>
      </c>
      <c r="X167" s="3"/>
      <c r="Y167" s="3"/>
      <c r="Z167" s="3"/>
    </row>
    <row r="168" spans="1:26" ht="15">
      <c r="C168" s="5">
        <v>34608</v>
      </c>
      <c r="D168" s="7">
        <v>41.868000000000002</v>
      </c>
      <c r="E168" s="7">
        <v>8.6430000000000007</v>
      </c>
      <c r="F168" s="7">
        <v>9.8000000000000007</v>
      </c>
      <c r="G168" s="7">
        <v>7.72</v>
      </c>
      <c r="H168" s="7">
        <v>3.1739999999999999</v>
      </c>
      <c r="I168" s="7">
        <v>0</v>
      </c>
      <c r="J168" s="7">
        <v>1.4339999999999999</v>
      </c>
      <c r="K168" s="7">
        <v>32.026000000000003</v>
      </c>
      <c r="L168" s="7">
        <v>7.8150000000000004</v>
      </c>
      <c r="M168" s="12"/>
      <c r="N168" s="18">
        <v>0.25700000000000001</v>
      </c>
      <c r="O168" s="20">
        <v>0</v>
      </c>
      <c r="P168" s="19">
        <v>0.59199999999999997</v>
      </c>
      <c r="Q168" s="20">
        <v>0.114</v>
      </c>
      <c r="R168" s="20">
        <v>0.20799999999999999</v>
      </c>
      <c r="S168" s="20">
        <v>0.14000000000000001</v>
      </c>
      <c r="T168" s="20">
        <v>5.0999999999999997E-2</v>
      </c>
      <c r="U168" s="18">
        <v>1.22</v>
      </c>
      <c r="V168" s="24">
        <f t="shared" si="5"/>
        <v>72.63900000000001</v>
      </c>
      <c r="W168" s="24">
        <f t="shared" si="4"/>
        <v>115.06200000000003</v>
      </c>
      <c r="X168" s="3"/>
      <c r="Y168" s="3"/>
      <c r="Z168" s="3"/>
    </row>
    <row r="169" spans="1:26" ht="15">
      <c r="C169" s="5">
        <v>34622</v>
      </c>
      <c r="D169" s="7">
        <v>40.219000000000001</v>
      </c>
      <c r="E169" s="7">
        <v>8.3000000000000007</v>
      </c>
      <c r="F169" s="7">
        <v>9.5679999999999996</v>
      </c>
      <c r="G169" s="7">
        <v>7.37</v>
      </c>
      <c r="H169" s="7">
        <v>2.5750000000000002</v>
      </c>
      <c r="I169" s="7">
        <v>0</v>
      </c>
      <c r="J169" s="7">
        <v>1.369</v>
      </c>
      <c r="K169" s="7">
        <v>31.13</v>
      </c>
      <c r="L169" s="7">
        <v>7.59</v>
      </c>
      <c r="M169" s="12"/>
      <c r="N169" s="18">
        <v>0.18</v>
      </c>
      <c r="O169" s="20">
        <v>0</v>
      </c>
      <c r="P169" s="19">
        <v>0.55000000000000004</v>
      </c>
      <c r="Q169" s="20">
        <v>6.9000000000000006E-2</v>
      </c>
      <c r="R169" s="20">
        <v>0.161</v>
      </c>
      <c r="S169" s="20">
        <v>0.15</v>
      </c>
      <c r="T169" s="20">
        <v>5.8999999999999997E-2</v>
      </c>
      <c r="U169" s="18">
        <v>1.151</v>
      </c>
      <c r="V169" s="24">
        <f t="shared" si="5"/>
        <v>69.40100000000001</v>
      </c>
      <c r="W169" s="24">
        <f t="shared" si="4"/>
        <v>110.44100000000002</v>
      </c>
      <c r="X169" s="3"/>
      <c r="Y169" s="3"/>
      <c r="Z169" s="3"/>
    </row>
    <row r="170" spans="1:26" ht="15">
      <c r="C170" s="5">
        <v>34639</v>
      </c>
      <c r="D170" s="7">
        <v>39.06</v>
      </c>
      <c r="E170" s="7">
        <v>7.8979999999999997</v>
      </c>
      <c r="F170" s="7">
        <v>9.44</v>
      </c>
      <c r="G170" s="7">
        <v>7.1189999999999998</v>
      </c>
      <c r="H170" s="7">
        <v>1.85</v>
      </c>
      <c r="I170" s="7">
        <v>0</v>
      </c>
      <c r="J170" s="7">
        <v>1.3109999999999999</v>
      </c>
      <c r="K170" s="7">
        <v>30.663</v>
      </c>
      <c r="L170" s="7">
        <v>7.4710000000000001</v>
      </c>
      <c r="M170" s="12"/>
      <c r="N170" s="18">
        <v>0.185</v>
      </c>
      <c r="O170" s="20">
        <v>0.55000000000000004</v>
      </c>
      <c r="P170" s="19">
        <v>0.56100000000000005</v>
      </c>
      <c r="Q170" s="20">
        <v>4.2000000000000003E-2</v>
      </c>
      <c r="R170" s="20">
        <v>0.14299999999999999</v>
      </c>
      <c r="S170" s="20">
        <v>0.17599999999999999</v>
      </c>
      <c r="T170" s="20">
        <v>7.6999999999999999E-2</v>
      </c>
      <c r="U170" s="18">
        <v>1.115</v>
      </c>
      <c r="V170" s="24">
        <f t="shared" si="5"/>
        <v>66.677999999999997</v>
      </c>
      <c r="W170" s="24">
        <f t="shared" si="4"/>
        <v>107.661</v>
      </c>
      <c r="X170" s="3"/>
      <c r="Y170" s="3"/>
      <c r="Z170" s="3"/>
    </row>
    <row r="171" spans="1:26" ht="15">
      <c r="C171" s="5">
        <v>34653</v>
      </c>
      <c r="D171" s="7">
        <v>38.034999999999997</v>
      </c>
      <c r="E171" s="7">
        <v>7.5579999999999998</v>
      </c>
      <c r="F171" s="7">
        <v>9.1259999999999994</v>
      </c>
      <c r="G171" s="7">
        <v>7.0670000000000002</v>
      </c>
      <c r="H171" s="7">
        <v>1.639</v>
      </c>
      <c r="I171" s="7">
        <v>0</v>
      </c>
      <c r="J171" s="7">
        <v>1.2929999999999999</v>
      </c>
      <c r="K171" s="7">
        <v>30.074000000000002</v>
      </c>
      <c r="L171" s="7">
        <v>7.3019999999999996</v>
      </c>
      <c r="M171" s="12"/>
      <c r="N171" s="18">
        <v>0.11</v>
      </c>
      <c r="O171" s="20">
        <v>0.56299999999999994</v>
      </c>
      <c r="P171" s="19">
        <v>0.63200000000000001</v>
      </c>
      <c r="Q171" s="20">
        <v>4.7E-2</v>
      </c>
      <c r="R171" s="20">
        <v>0.156</v>
      </c>
      <c r="S171" s="20">
        <v>0.219</v>
      </c>
      <c r="T171" s="20">
        <v>8.4000000000000005E-2</v>
      </c>
      <c r="U171" s="18">
        <v>1.077</v>
      </c>
      <c r="V171" s="24">
        <f t="shared" si="5"/>
        <v>64.718000000000004</v>
      </c>
      <c r="W171" s="24">
        <f t="shared" si="4"/>
        <v>104.982</v>
      </c>
      <c r="X171" s="3"/>
      <c r="Y171" s="3"/>
      <c r="Z171" s="3"/>
    </row>
    <row r="172" spans="1:26" ht="15">
      <c r="C172" s="5">
        <v>34669</v>
      </c>
      <c r="D172" s="7">
        <v>48.457999999999998</v>
      </c>
      <c r="E172" s="7">
        <v>14.04</v>
      </c>
      <c r="F172" s="7">
        <v>11.432</v>
      </c>
      <c r="G172" s="7">
        <v>12.618</v>
      </c>
      <c r="H172" s="7">
        <v>11.7</v>
      </c>
      <c r="I172" s="7">
        <v>0</v>
      </c>
      <c r="J172" s="7">
        <v>3.23</v>
      </c>
      <c r="K172" s="7">
        <v>31.925000000000001</v>
      </c>
      <c r="L172" s="7">
        <v>8.1859999999999999</v>
      </c>
      <c r="M172" s="12"/>
      <c r="N172" s="18">
        <v>0.82499999999999996</v>
      </c>
      <c r="O172" s="20">
        <v>0.71</v>
      </c>
      <c r="P172" s="19">
        <v>1.22</v>
      </c>
      <c r="Q172" s="20">
        <v>0.375</v>
      </c>
      <c r="R172" s="20">
        <v>0.48499999999999999</v>
      </c>
      <c r="S172" s="20">
        <v>0.36299999999999999</v>
      </c>
      <c r="T172" s="20">
        <v>0.104</v>
      </c>
      <c r="U172" s="18">
        <v>1.0649999999999999</v>
      </c>
      <c r="V172" s="24">
        <f t="shared" si="5"/>
        <v>101.47799999999999</v>
      </c>
      <c r="W172" s="24">
        <f t="shared" si="4"/>
        <v>146.73600000000002</v>
      </c>
      <c r="X172" s="3"/>
      <c r="Y172" s="3"/>
      <c r="Z172" s="3"/>
    </row>
    <row r="173" spans="1:26" ht="15">
      <c r="C173" s="5">
        <v>34683</v>
      </c>
      <c r="D173" s="7">
        <v>50.167999999999999</v>
      </c>
      <c r="E173" s="7">
        <v>14.416</v>
      </c>
      <c r="F173" s="7">
        <v>11.348000000000001</v>
      </c>
      <c r="G173" s="7">
        <v>13.33</v>
      </c>
      <c r="H173" s="7">
        <v>12.478</v>
      </c>
      <c r="I173" s="7">
        <v>0</v>
      </c>
      <c r="J173" s="7">
        <v>3.4</v>
      </c>
      <c r="K173" s="7">
        <v>32.017000000000003</v>
      </c>
      <c r="L173" s="7">
        <v>8.3179999999999996</v>
      </c>
      <c r="M173" s="12"/>
      <c r="N173" s="18">
        <v>1.0649999999999999</v>
      </c>
      <c r="O173" s="20">
        <v>0.98499999999999999</v>
      </c>
      <c r="P173" s="19">
        <v>1.22</v>
      </c>
      <c r="Q173" s="20">
        <v>0.48</v>
      </c>
      <c r="R173" s="20">
        <v>0.56499999999999995</v>
      </c>
      <c r="S173" s="20">
        <v>0.02</v>
      </c>
      <c r="T173" s="20">
        <v>0.112</v>
      </c>
      <c r="U173" s="18">
        <v>1.794</v>
      </c>
      <c r="V173" s="24">
        <f t="shared" si="5"/>
        <v>105.14</v>
      </c>
      <c r="W173" s="24">
        <f t="shared" si="4"/>
        <v>151.71600000000004</v>
      </c>
      <c r="X173" s="3"/>
      <c r="Y173" s="3"/>
      <c r="Z173" s="3"/>
    </row>
    <row r="174" spans="1:26" ht="15">
      <c r="A174" s="5">
        <v>34700</v>
      </c>
      <c r="B174" s="9" t="s">
        <v>14</v>
      </c>
      <c r="C174" s="5">
        <v>34700</v>
      </c>
      <c r="D174" s="7">
        <v>52.290999999999997</v>
      </c>
      <c r="E174" s="7">
        <v>14.496</v>
      </c>
      <c r="F174" s="7">
        <v>11.333</v>
      </c>
      <c r="G174" s="7">
        <v>13.7</v>
      </c>
      <c r="H174" s="7">
        <v>12.935</v>
      </c>
      <c r="I174" s="7">
        <v>0</v>
      </c>
      <c r="J174" s="7">
        <v>3.4</v>
      </c>
      <c r="K174" s="7">
        <v>32.698</v>
      </c>
      <c r="L174" s="7">
        <v>8.859</v>
      </c>
      <c r="M174" s="12"/>
      <c r="N174" s="18">
        <v>1.3580000000000001</v>
      </c>
      <c r="O174" s="20">
        <v>1.179</v>
      </c>
      <c r="P174" s="19">
        <v>1.143</v>
      </c>
      <c r="Q174" s="20">
        <v>0.64900000000000002</v>
      </c>
      <c r="R174" s="20">
        <v>0.73899999999999999</v>
      </c>
      <c r="S174" s="20">
        <v>0</v>
      </c>
      <c r="T174" s="20">
        <v>0.127</v>
      </c>
      <c r="U174" s="18">
        <v>2.5710000000000002</v>
      </c>
      <c r="V174" s="24">
        <f t="shared" si="5"/>
        <v>108.155</v>
      </c>
      <c r="W174" s="24">
        <f t="shared" si="4"/>
        <v>157.47800000000004</v>
      </c>
      <c r="X174" s="3"/>
      <c r="Y174" s="3"/>
      <c r="Z174" s="3"/>
    </row>
    <row r="175" spans="1:26" ht="15">
      <c r="C175" s="5">
        <v>34714</v>
      </c>
      <c r="D175" s="7">
        <v>54.494999999999997</v>
      </c>
      <c r="E175" s="7">
        <v>14.464</v>
      </c>
      <c r="F175" s="7">
        <v>11.218</v>
      </c>
      <c r="G175" s="7">
        <v>13.7</v>
      </c>
      <c r="H175" s="7">
        <v>13.4</v>
      </c>
      <c r="I175" s="7">
        <v>0</v>
      </c>
      <c r="J175" s="7">
        <v>3.4</v>
      </c>
      <c r="K175" s="7">
        <v>35.006</v>
      </c>
      <c r="L175" s="7">
        <v>9.6</v>
      </c>
      <c r="M175" s="12"/>
      <c r="N175" s="18">
        <v>1.67</v>
      </c>
      <c r="O175" s="20">
        <v>1.355</v>
      </c>
      <c r="P175" s="19">
        <v>1.22</v>
      </c>
      <c r="Q175" s="20">
        <v>0.73499999999999999</v>
      </c>
      <c r="R175" s="20">
        <v>0.85499999999999998</v>
      </c>
      <c r="S175" s="20">
        <v>0</v>
      </c>
      <c r="T175" s="20">
        <v>0.14199999999999999</v>
      </c>
      <c r="U175" s="18">
        <v>3.1059999999999999</v>
      </c>
      <c r="V175" s="24">
        <f t="shared" si="5"/>
        <v>110.67700000000002</v>
      </c>
      <c r="W175" s="24">
        <f t="shared" si="4"/>
        <v>164.36599999999999</v>
      </c>
      <c r="X175" s="3"/>
      <c r="Y175" s="3"/>
      <c r="Z175" s="3"/>
    </row>
    <row r="176" spans="1:26" ht="15">
      <c r="C176" s="5">
        <v>34731</v>
      </c>
      <c r="D176" s="7">
        <v>57.155000000000001</v>
      </c>
      <c r="E176" s="7">
        <v>14.6</v>
      </c>
      <c r="F176" s="7">
        <v>11.025</v>
      </c>
      <c r="G176" s="7">
        <v>13.7</v>
      </c>
      <c r="H176" s="7">
        <v>13.5</v>
      </c>
      <c r="I176" s="7">
        <v>0</v>
      </c>
      <c r="J176" s="7">
        <v>3.4</v>
      </c>
      <c r="K176" s="7">
        <v>37.380000000000003</v>
      </c>
      <c r="L176" s="7">
        <v>10.846</v>
      </c>
      <c r="M176" s="12"/>
      <c r="N176" s="18">
        <v>1.7</v>
      </c>
      <c r="O176" s="20">
        <v>1.5720000000000001</v>
      </c>
      <c r="P176" s="19">
        <v>1.22</v>
      </c>
      <c r="Q176" s="20">
        <v>0.99</v>
      </c>
      <c r="R176" s="20">
        <v>0.86</v>
      </c>
      <c r="S176" s="20">
        <v>0</v>
      </c>
      <c r="T176" s="20">
        <v>0.17199999999999999</v>
      </c>
      <c r="U176" s="18">
        <v>3.4849999999999999</v>
      </c>
      <c r="V176" s="24">
        <f t="shared" si="5"/>
        <v>113.38000000000001</v>
      </c>
      <c r="W176" s="24">
        <f t="shared" si="4"/>
        <v>171.60500000000005</v>
      </c>
      <c r="X176" s="3"/>
      <c r="Y176" s="3"/>
      <c r="Z176" s="3"/>
    </row>
    <row r="177" spans="3:26" ht="15">
      <c r="C177" s="5">
        <v>34745</v>
      </c>
      <c r="D177" s="7">
        <v>59.25</v>
      </c>
      <c r="E177" s="7">
        <v>14.576000000000001</v>
      </c>
      <c r="F177" s="7">
        <v>10.769</v>
      </c>
      <c r="G177" s="7">
        <v>13.7</v>
      </c>
      <c r="H177" s="7">
        <v>13.5</v>
      </c>
      <c r="I177" s="7">
        <v>0</v>
      </c>
      <c r="J177" s="7">
        <v>3.4</v>
      </c>
      <c r="K177" s="7">
        <v>38.616</v>
      </c>
      <c r="L177" s="7">
        <v>11.430999999999999</v>
      </c>
      <c r="M177" s="12"/>
      <c r="N177" s="18">
        <v>1.78</v>
      </c>
      <c r="O177" s="20">
        <v>1.69</v>
      </c>
      <c r="P177" s="19">
        <v>1.22</v>
      </c>
      <c r="Q177" s="20">
        <v>0.99</v>
      </c>
      <c r="R177" s="20">
        <v>0.86</v>
      </c>
      <c r="S177" s="20">
        <v>0.23799999999999999</v>
      </c>
      <c r="T177" s="20">
        <v>0.18099999999999999</v>
      </c>
      <c r="U177" s="18">
        <v>3.77</v>
      </c>
      <c r="V177" s="24">
        <f t="shared" si="5"/>
        <v>115.19500000000001</v>
      </c>
      <c r="W177" s="24">
        <f t="shared" si="4"/>
        <v>175.97100000000006</v>
      </c>
      <c r="X177" s="3"/>
      <c r="Y177" s="3"/>
      <c r="Z177" s="3"/>
    </row>
    <row r="178" spans="3:26" ht="15">
      <c r="C178" s="5">
        <v>34759</v>
      </c>
      <c r="D178" s="7">
        <v>60.656999999999996</v>
      </c>
      <c r="E178" s="7">
        <v>14.4</v>
      </c>
      <c r="F178" s="7">
        <v>10.497</v>
      </c>
      <c r="G178" s="7">
        <v>13.7</v>
      </c>
      <c r="H178" s="7">
        <v>13.5</v>
      </c>
      <c r="I178" s="7">
        <v>0</v>
      </c>
      <c r="J178" s="7">
        <v>3.4</v>
      </c>
      <c r="K178" s="7">
        <v>39.329000000000001</v>
      </c>
      <c r="L178" s="7">
        <v>11.833</v>
      </c>
      <c r="M178" s="12"/>
      <c r="N178" s="18">
        <v>1.9650000000000001</v>
      </c>
      <c r="O178" s="20">
        <v>1.69</v>
      </c>
      <c r="P178" s="19">
        <v>1.22</v>
      </c>
      <c r="Q178" s="20">
        <v>0.99</v>
      </c>
      <c r="R178" s="20">
        <v>0.86</v>
      </c>
      <c r="S178" s="20">
        <v>0.36299999999999999</v>
      </c>
      <c r="T178" s="20">
        <v>0.19400000000000001</v>
      </c>
      <c r="U178" s="18">
        <v>3.73</v>
      </c>
      <c r="V178" s="24">
        <f t="shared" si="5"/>
        <v>116.15400000000001</v>
      </c>
      <c r="W178" s="24">
        <f t="shared" si="4"/>
        <v>178.328</v>
      </c>
      <c r="X178" s="3"/>
      <c r="Y178" s="3"/>
      <c r="Z178" s="3"/>
    </row>
    <row r="179" spans="3:26" ht="15">
      <c r="C179" s="5">
        <v>34773</v>
      </c>
      <c r="D179" s="7">
        <v>60.887999999999998</v>
      </c>
      <c r="E179" s="7">
        <v>14.464</v>
      </c>
      <c r="F179" s="7">
        <v>10.196999999999999</v>
      </c>
      <c r="G179" s="7">
        <v>13.7</v>
      </c>
      <c r="H179" s="7">
        <v>13.5</v>
      </c>
      <c r="I179" s="7">
        <v>0</v>
      </c>
      <c r="J179" s="7">
        <v>3.4</v>
      </c>
      <c r="K179" s="7">
        <v>39.786999999999999</v>
      </c>
      <c r="L179" s="7">
        <v>12.031000000000001</v>
      </c>
      <c r="M179" s="12"/>
      <c r="N179" s="18">
        <v>2.125</v>
      </c>
      <c r="O179" s="20">
        <v>1.69</v>
      </c>
      <c r="P179" s="19">
        <v>1.22</v>
      </c>
      <c r="Q179" s="20">
        <v>0.99</v>
      </c>
      <c r="R179" s="20">
        <v>0.86</v>
      </c>
      <c r="S179" s="20">
        <v>0.36299999999999999</v>
      </c>
      <c r="T179" s="20">
        <v>0.218</v>
      </c>
      <c r="U179" s="18">
        <v>3.6469999999999998</v>
      </c>
      <c r="V179" s="24">
        <f t="shared" si="5"/>
        <v>116.14900000000002</v>
      </c>
      <c r="W179" s="24">
        <f t="shared" si="4"/>
        <v>179.08</v>
      </c>
      <c r="X179" s="3"/>
      <c r="Y179" s="3"/>
      <c r="Z179" s="3"/>
    </row>
    <row r="180" spans="3:26" ht="15">
      <c r="C180" s="5">
        <v>34790</v>
      </c>
      <c r="D180" s="7">
        <v>60.993000000000002</v>
      </c>
      <c r="E180" s="7">
        <v>14.416</v>
      </c>
      <c r="F180" s="7">
        <v>9.8249999999999993</v>
      </c>
      <c r="G180" s="7">
        <v>13.7</v>
      </c>
      <c r="H180" s="7">
        <v>13.5</v>
      </c>
      <c r="I180" s="7">
        <v>0</v>
      </c>
      <c r="J180" s="7">
        <v>3.4</v>
      </c>
      <c r="K180" s="7">
        <v>40.204000000000001</v>
      </c>
      <c r="L180" s="7">
        <v>12.183999999999999</v>
      </c>
      <c r="M180" s="12"/>
      <c r="N180" s="18">
        <v>2.17</v>
      </c>
      <c r="O180" s="20">
        <v>1.69</v>
      </c>
      <c r="P180" s="19">
        <v>1.22</v>
      </c>
      <c r="Q180" s="20">
        <v>0.99</v>
      </c>
      <c r="R180" s="20">
        <v>0.86</v>
      </c>
      <c r="S180" s="20">
        <v>0.36299999999999999</v>
      </c>
      <c r="T180" s="20">
        <v>0.23899999999999999</v>
      </c>
      <c r="U180" s="18">
        <v>3.2829999999999999</v>
      </c>
      <c r="V180" s="24">
        <f t="shared" si="5"/>
        <v>115.83400000000002</v>
      </c>
      <c r="W180" s="24">
        <f t="shared" si="4"/>
        <v>179.03700000000001</v>
      </c>
      <c r="X180" s="3"/>
      <c r="Y180" s="3"/>
      <c r="Z180" s="3"/>
    </row>
    <row r="181" spans="3:26" ht="15">
      <c r="C181" s="5">
        <v>34804</v>
      </c>
      <c r="D181" s="7">
        <v>60.866999999999997</v>
      </c>
      <c r="E181" s="7">
        <v>14.2</v>
      </c>
      <c r="F181" s="7">
        <v>9.61</v>
      </c>
      <c r="G181" s="7">
        <v>13.52</v>
      </c>
      <c r="H181" s="7">
        <v>13.5</v>
      </c>
      <c r="I181" s="7">
        <v>0</v>
      </c>
      <c r="J181" s="7">
        <v>3.37</v>
      </c>
      <c r="K181" s="7">
        <v>40.183999999999997</v>
      </c>
      <c r="L181" s="7">
        <v>12.13</v>
      </c>
      <c r="M181" s="12"/>
      <c r="N181" s="18">
        <v>2.1280000000000001</v>
      </c>
      <c r="O181" s="20">
        <v>1.69</v>
      </c>
      <c r="P181" s="19">
        <v>1.214</v>
      </c>
      <c r="Q181" s="20">
        <v>0.99</v>
      </c>
      <c r="R181" s="20">
        <v>0.86</v>
      </c>
      <c r="S181" s="20">
        <v>0.36299999999999999</v>
      </c>
      <c r="T181" s="20">
        <v>0.25</v>
      </c>
      <c r="U181" s="18">
        <v>3.0329999999999999</v>
      </c>
      <c r="V181" s="24">
        <f t="shared" si="5"/>
        <v>115.06699999999999</v>
      </c>
      <c r="W181" s="24">
        <f t="shared" si="4"/>
        <v>177.90899999999996</v>
      </c>
      <c r="X181" s="3"/>
      <c r="Y181" s="3"/>
      <c r="Z181" s="3"/>
    </row>
    <row r="182" spans="3:26" ht="15">
      <c r="C182" s="5">
        <v>34820</v>
      </c>
      <c r="D182" s="7">
        <v>60.41</v>
      </c>
      <c r="E182" s="7">
        <v>13.864000000000001</v>
      </c>
      <c r="F182" s="7">
        <v>9.5299999999999994</v>
      </c>
      <c r="G182" s="7">
        <v>13.225</v>
      </c>
      <c r="H182" s="7">
        <v>13.327</v>
      </c>
      <c r="I182" s="7">
        <v>0</v>
      </c>
      <c r="J182" s="7">
        <v>3.3170000000000002</v>
      </c>
      <c r="K182" s="7">
        <v>39.988</v>
      </c>
      <c r="L182" s="7">
        <v>11.997999999999999</v>
      </c>
      <c r="M182" s="12"/>
      <c r="N182" s="18">
        <v>2.0590000000000002</v>
      </c>
      <c r="O182" s="20">
        <v>1.69</v>
      </c>
      <c r="P182" s="19">
        <v>1.1859999999999999</v>
      </c>
      <c r="Q182" s="20">
        <v>0.99</v>
      </c>
      <c r="R182" s="20">
        <v>0.86</v>
      </c>
      <c r="S182" s="20">
        <v>0.36299999999999999</v>
      </c>
      <c r="T182" s="20">
        <v>0.24199999999999999</v>
      </c>
      <c r="U182" s="18">
        <v>2.8079999999999998</v>
      </c>
      <c r="V182" s="24">
        <f t="shared" si="5"/>
        <v>113.673</v>
      </c>
      <c r="W182" s="24">
        <f t="shared" si="4"/>
        <v>175.857</v>
      </c>
      <c r="X182" s="3"/>
      <c r="Y182" s="3"/>
      <c r="Z182" s="3"/>
    </row>
    <row r="183" spans="3:26" ht="15">
      <c r="C183" s="5">
        <v>34834</v>
      </c>
      <c r="D183" s="7">
        <v>59.606999999999999</v>
      </c>
      <c r="E183" s="7">
        <v>13.776</v>
      </c>
      <c r="F183" s="7">
        <v>9.484</v>
      </c>
      <c r="G183" s="7">
        <v>12.82</v>
      </c>
      <c r="H183" s="7">
        <v>12.957000000000001</v>
      </c>
      <c r="I183" s="7">
        <v>0</v>
      </c>
      <c r="J183" s="7">
        <v>3.2519999999999998</v>
      </c>
      <c r="K183" s="7">
        <v>40</v>
      </c>
      <c r="L183" s="7">
        <v>11.984999999999999</v>
      </c>
      <c r="M183" s="12"/>
      <c r="N183" s="18">
        <v>2.0329999999999999</v>
      </c>
      <c r="O183" s="20">
        <v>1.607</v>
      </c>
      <c r="P183" s="19">
        <v>1.159</v>
      </c>
      <c r="Q183" s="20">
        <v>0.99</v>
      </c>
      <c r="R183" s="20">
        <v>0.86</v>
      </c>
      <c r="S183" s="20">
        <v>0.36299999999999999</v>
      </c>
      <c r="T183" s="20">
        <v>0.26400000000000001</v>
      </c>
      <c r="U183" s="18">
        <v>2.7080000000000002</v>
      </c>
      <c r="V183" s="24">
        <f t="shared" si="5"/>
        <v>111.89599999999997</v>
      </c>
      <c r="W183" s="24">
        <f t="shared" si="4"/>
        <v>173.86499999999998</v>
      </c>
      <c r="X183" s="3"/>
      <c r="Y183" s="3"/>
      <c r="Z183" s="3"/>
    </row>
    <row r="184" spans="3:26" ht="15">
      <c r="C184" s="5">
        <v>34851</v>
      </c>
      <c r="D184" s="7">
        <v>57.591999999999999</v>
      </c>
      <c r="E184" s="7">
        <v>13.616</v>
      </c>
      <c r="F184" s="7">
        <v>9.3949999999999996</v>
      </c>
      <c r="G184" s="7">
        <v>12.25</v>
      </c>
      <c r="H184" s="7">
        <v>12.303000000000001</v>
      </c>
      <c r="I184" s="7">
        <v>0</v>
      </c>
      <c r="J184" s="7">
        <v>3.1419999999999999</v>
      </c>
      <c r="K184" s="7">
        <v>39.165999999999997</v>
      </c>
      <c r="L184" s="7">
        <v>11.683</v>
      </c>
      <c r="M184" s="12"/>
      <c r="N184" s="18">
        <v>1.893</v>
      </c>
      <c r="O184" s="20">
        <v>1.554</v>
      </c>
      <c r="P184" s="19">
        <v>1.1020000000000001</v>
      </c>
      <c r="Q184" s="20">
        <v>0.95099999999999996</v>
      </c>
      <c r="R184" s="20">
        <v>0.83099999999999996</v>
      </c>
      <c r="S184" s="20">
        <v>0.35799999999999998</v>
      </c>
      <c r="T184" s="20">
        <v>0.247</v>
      </c>
      <c r="U184" s="18">
        <v>2.4780000000000002</v>
      </c>
      <c r="V184" s="24">
        <f t="shared" si="5"/>
        <v>108.29799999999999</v>
      </c>
      <c r="W184" s="24">
        <f t="shared" si="4"/>
        <v>168.56100000000001</v>
      </c>
      <c r="X184" s="3"/>
      <c r="Y184" s="3"/>
      <c r="Z184" s="3"/>
    </row>
    <row r="185" spans="3:26" ht="15">
      <c r="C185" s="5">
        <v>34865</v>
      </c>
      <c r="D185" s="7">
        <v>56.091000000000001</v>
      </c>
      <c r="E185" s="7">
        <v>13.44</v>
      </c>
      <c r="F185" s="7">
        <v>9.3350000000000009</v>
      </c>
      <c r="G185" s="7">
        <v>11.794</v>
      </c>
      <c r="H185" s="7">
        <v>11.714</v>
      </c>
      <c r="I185" s="7">
        <v>0</v>
      </c>
      <c r="J185" s="7">
        <v>3.0649999999999999</v>
      </c>
      <c r="K185" s="7">
        <v>38.533999999999999</v>
      </c>
      <c r="L185" s="7">
        <v>11.342000000000001</v>
      </c>
      <c r="M185" s="12"/>
      <c r="N185" s="18">
        <v>1.748</v>
      </c>
      <c r="O185" s="20">
        <v>1.52</v>
      </c>
      <c r="P185" s="19">
        <v>1.0349999999999999</v>
      </c>
      <c r="Q185" s="20">
        <v>0.89</v>
      </c>
      <c r="R185" s="20">
        <v>0.74</v>
      </c>
      <c r="S185" s="20">
        <v>0.34599999999999997</v>
      </c>
      <c r="T185" s="20">
        <v>0.22900000000000001</v>
      </c>
      <c r="U185" s="18">
        <v>2.4020000000000001</v>
      </c>
      <c r="V185" s="24">
        <f t="shared" si="5"/>
        <v>105.43900000000001</v>
      </c>
      <c r="W185" s="24">
        <f t="shared" si="4"/>
        <v>164.22500000000002</v>
      </c>
      <c r="X185" s="3"/>
      <c r="Y185" s="3"/>
      <c r="Z185" s="3"/>
    </row>
    <row r="186" spans="3:26" ht="15">
      <c r="C186" s="5">
        <v>34881</v>
      </c>
      <c r="D186" s="7">
        <v>54.171999999999997</v>
      </c>
      <c r="E186" s="7">
        <v>13.275</v>
      </c>
      <c r="F186" s="7">
        <v>9.2509999999999994</v>
      </c>
      <c r="G186" s="7">
        <v>11.234</v>
      </c>
      <c r="H186" s="7">
        <v>10.887</v>
      </c>
      <c r="I186" s="7">
        <v>0</v>
      </c>
      <c r="J186" s="7">
        <v>2.9470000000000001</v>
      </c>
      <c r="K186" s="7">
        <v>37.781999999999996</v>
      </c>
      <c r="L186" s="7">
        <v>10.869</v>
      </c>
      <c r="M186" s="12"/>
      <c r="N186" s="18">
        <v>1.5049999999999999</v>
      </c>
      <c r="O186" s="20">
        <v>1.458</v>
      </c>
      <c r="P186" s="19">
        <v>0.95</v>
      </c>
      <c r="Q186" s="20">
        <v>0.79400000000000004</v>
      </c>
      <c r="R186" s="20">
        <v>0.64600000000000002</v>
      </c>
      <c r="S186" s="20">
        <v>0.29699999999999999</v>
      </c>
      <c r="T186" s="20">
        <v>0.185</v>
      </c>
      <c r="U186" s="18">
        <v>2.3109999999999999</v>
      </c>
      <c r="V186" s="24">
        <f t="shared" si="5"/>
        <v>101.76600000000001</v>
      </c>
      <c r="W186" s="24">
        <f t="shared" si="4"/>
        <v>158.56299999999999</v>
      </c>
      <c r="X186" s="3"/>
      <c r="Y186" s="3"/>
      <c r="Z186" s="3"/>
    </row>
    <row r="187" spans="3:26" ht="15">
      <c r="C187" s="5">
        <v>34895</v>
      </c>
      <c r="D187" s="7">
        <v>52.4</v>
      </c>
      <c r="E187" s="7">
        <v>13.055999999999999</v>
      </c>
      <c r="F187" s="7">
        <v>9.1630000000000003</v>
      </c>
      <c r="G187" s="7">
        <v>10.7</v>
      </c>
      <c r="H187" s="7">
        <v>10.15</v>
      </c>
      <c r="I187" s="7">
        <v>0</v>
      </c>
      <c r="J187" s="7">
        <v>2.855</v>
      </c>
      <c r="K187" s="7">
        <v>36.956000000000003</v>
      </c>
      <c r="L187" s="7">
        <v>10.4</v>
      </c>
      <c r="M187" s="12"/>
      <c r="N187" s="18">
        <v>1.391</v>
      </c>
      <c r="O187" s="20">
        <v>1.419</v>
      </c>
      <c r="P187" s="19">
        <v>0.88300000000000001</v>
      </c>
      <c r="Q187" s="20">
        <v>0.71</v>
      </c>
      <c r="R187" s="20">
        <v>0.57699999999999996</v>
      </c>
      <c r="S187" s="20">
        <v>0.27</v>
      </c>
      <c r="T187" s="20">
        <v>0.153</v>
      </c>
      <c r="U187" s="18">
        <v>2.23</v>
      </c>
      <c r="V187" s="24">
        <f t="shared" si="5"/>
        <v>98.324000000000012</v>
      </c>
      <c r="W187" s="24">
        <f t="shared" si="4"/>
        <v>153.31300000000005</v>
      </c>
      <c r="X187" s="3"/>
      <c r="Y187" s="3"/>
      <c r="Z187" s="3"/>
    </row>
    <row r="188" spans="3:26" ht="15">
      <c r="C188" s="5">
        <v>34912</v>
      </c>
      <c r="D188" s="7">
        <v>50.473999999999997</v>
      </c>
      <c r="E188" s="7">
        <v>12.808</v>
      </c>
      <c r="F188" s="7">
        <v>9.0259999999999998</v>
      </c>
      <c r="G188" s="7">
        <v>10.132</v>
      </c>
      <c r="H188" s="7">
        <v>9.2430000000000003</v>
      </c>
      <c r="I188" s="7">
        <v>0</v>
      </c>
      <c r="J188" s="7">
        <v>2.742</v>
      </c>
      <c r="K188" s="7">
        <v>35.71</v>
      </c>
      <c r="L188" s="7">
        <v>9.84</v>
      </c>
      <c r="M188" s="12"/>
      <c r="N188" s="18">
        <v>1.1479999999999999</v>
      </c>
      <c r="O188" s="20">
        <v>1.37</v>
      </c>
      <c r="P188" s="19">
        <v>0.78300000000000003</v>
      </c>
      <c r="Q188" s="20">
        <v>0.59299999999999997</v>
      </c>
      <c r="R188" s="20">
        <v>0.47799999999999998</v>
      </c>
      <c r="S188" s="20">
        <v>0.23699999999999999</v>
      </c>
      <c r="T188" s="20">
        <v>0.11799999999999999</v>
      </c>
      <c r="U188" s="18">
        <v>2.145</v>
      </c>
      <c r="V188" s="24">
        <f t="shared" si="5"/>
        <v>94.424999999999997</v>
      </c>
      <c r="W188" s="24">
        <f t="shared" si="4"/>
        <v>146.84699999999998</v>
      </c>
      <c r="X188" s="3"/>
      <c r="Y188" s="3"/>
      <c r="Z188" s="3"/>
    </row>
    <row r="189" spans="3:26" ht="15">
      <c r="C189" s="5">
        <v>34926</v>
      </c>
      <c r="D189" s="7">
        <v>48.65</v>
      </c>
      <c r="E189" s="7">
        <v>12.64</v>
      </c>
      <c r="F189" s="7">
        <v>8.89</v>
      </c>
      <c r="G189" s="7">
        <v>9.66</v>
      </c>
      <c r="H189" s="7">
        <v>8.4499999999999993</v>
      </c>
      <c r="I189" s="7">
        <v>0</v>
      </c>
      <c r="J189" s="7">
        <v>2.64</v>
      </c>
      <c r="K189" s="7">
        <v>34.39</v>
      </c>
      <c r="L189" s="7">
        <v>9.5</v>
      </c>
      <c r="M189" s="12"/>
      <c r="N189" s="18">
        <v>0.96799999999999997</v>
      </c>
      <c r="O189" s="20">
        <v>1.33</v>
      </c>
      <c r="P189" s="19">
        <v>0.70499999999999996</v>
      </c>
      <c r="Q189" s="20">
        <v>0.502</v>
      </c>
      <c r="R189" s="20">
        <v>0.4</v>
      </c>
      <c r="S189" s="20">
        <v>0.19800000000000001</v>
      </c>
      <c r="T189" s="20">
        <v>0.108</v>
      </c>
      <c r="U189" s="18">
        <v>2.0710000000000002</v>
      </c>
      <c r="V189" s="24">
        <f t="shared" si="5"/>
        <v>90.93</v>
      </c>
      <c r="W189" s="24">
        <f t="shared" si="4"/>
        <v>141.10200000000003</v>
      </c>
      <c r="X189" s="3"/>
      <c r="Y189" s="3"/>
      <c r="Z189" s="3"/>
    </row>
    <row r="190" spans="3:26" ht="15">
      <c r="C190" s="5">
        <v>34943</v>
      </c>
      <c r="D190" s="7">
        <v>46.064</v>
      </c>
      <c r="E190" s="7">
        <v>12.41</v>
      </c>
      <c r="F190" s="7">
        <v>8.35</v>
      </c>
      <c r="G190" s="7">
        <v>9.4019999999999992</v>
      </c>
      <c r="H190" s="7">
        <v>7.4059999999999997</v>
      </c>
      <c r="I190" s="7">
        <v>0</v>
      </c>
      <c r="J190" s="7">
        <v>2.5249999999999999</v>
      </c>
      <c r="K190" s="7">
        <v>33.122999999999998</v>
      </c>
      <c r="L190" s="7">
        <v>9.0619999999999994</v>
      </c>
      <c r="M190" s="12"/>
      <c r="N190" s="18">
        <v>0.72899999999999998</v>
      </c>
      <c r="O190" s="20">
        <v>1.2869999999999999</v>
      </c>
      <c r="P190" s="19">
        <v>0.60799999999999998</v>
      </c>
      <c r="Q190" s="20">
        <v>0.39600000000000002</v>
      </c>
      <c r="R190" s="20">
        <v>0.316</v>
      </c>
      <c r="S190" s="20">
        <v>0.14899999999999999</v>
      </c>
      <c r="T190" s="20">
        <v>8.8999999999999996E-2</v>
      </c>
      <c r="U190" s="18">
        <v>1.9330000000000001</v>
      </c>
      <c r="V190" s="24">
        <f t="shared" si="5"/>
        <v>86.157000000000011</v>
      </c>
      <c r="W190" s="24">
        <f t="shared" si="4"/>
        <v>133.84900000000002</v>
      </c>
      <c r="X190" s="3"/>
      <c r="Y190" s="3"/>
      <c r="Z190" s="3"/>
    </row>
    <row r="191" spans="3:26" ht="15">
      <c r="C191" s="5">
        <v>34957</v>
      </c>
      <c r="D191" s="7">
        <v>43.975999999999999</v>
      </c>
      <c r="E191" s="7">
        <v>12.228</v>
      </c>
      <c r="F191" s="7">
        <v>8.1189999999999998</v>
      </c>
      <c r="G191" s="7">
        <v>9.0280000000000005</v>
      </c>
      <c r="H191" s="7">
        <v>6.6360000000000001</v>
      </c>
      <c r="I191" s="7">
        <v>0</v>
      </c>
      <c r="J191" s="7">
        <v>2.4279999999999999</v>
      </c>
      <c r="K191" s="7">
        <v>32.146000000000001</v>
      </c>
      <c r="L191" s="7">
        <v>8.7270000000000003</v>
      </c>
      <c r="M191" s="12"/>
      <c r="N191" s="18">
        <v>0.57499999999999996</v>
      </c>
      <c r="O191" s="20">
        <v>1.2470000000000001</v>
      </c>
      <c r="P191" s="19">
        <v>0.53700000000000003</v>
      </c>
      <c r="Q191" s="20">
        <v>0.312</v>
      </c>
      <c r="R191" s="20">
        <v>0.247</v>
      </c>
      <c r="S191" s="20">
        <v>0.11899999999999999</v>
      </c>
      <c r="T191" s="20">
        <v>6.6000000000000003E-2</v>
      </c>
      <c r="U191" s="18">
        <v>1.843</v>
      </c>
      <c r="V191" s="24">
        <f t="shared" si="5"/>
        <v>82.415000000000006</v>
      </c>
      <c r="W191" s="24">
        <f t="shared" si="4"/>
        <v>128.23400000000001</v>
      </c>
      <c r="X191" s="3"/>
      <c r="Y191" s="3"/>
      <c r="Z191" s="3"/>
    </row>
    <row r="192" spans="3:26" ht="15">
      <c r="C192" s="5">
        <v>34973</v>
      </c>
      <c r="D192" s="7">
        <v>41.673000000000002</v>
      </c>
      <c r="E192" s="7">
        <v>12.05</v>
      </c>
      <c r="F192" s="7">
        <v>7.76</v>
      </c>
      <c r="G192" s="7">
        <v>8.6519999999999992</v>
      </c>
      <c r="H192" s="7">
        <v>5.8330000000000002</v>
      </c>
      <c r="I192" s="7">
        <v>0</v>
      </c>
      <c r="J192" s="7">
        <v>2.3260000000000001</v>
      </c>
      <c r="K192" s="7">
        <v>30.966999999999999</v>
      </c>
      <c r="L192" s="7">
        <v>8.3919999999999995</v>
      </c>
      <c r="M192" s="12"/>
      <c r="N192" s="18">
        <v>0.374</v>
      </c>
      <c r="O192" s="20">
        <v>1.2090000000000001</v>
      </c>
      <c r="P192" s="19">
        <v>0.46600000000000003</v>
      </c>
      <c r="Q192" s="20">
        <v>0.223</v>
      </c>
      <c r="R192" s="20">
        <v>0.185</v>
      </c>
      <c r="S192" s="20">
        <v>9.2999999999999999E-2</v>
      </c>
      <c r="T192" s="20">
        <v>3.9E-2</v>
      </c>
      <c r="U192" s="18">
        <v>1.742</v>
      </c>
      <c r="V192" s="24">
        <f t="shared" si="5"/>
        <v>78.293999999999983</v>
      </c>
      <c r="W192" s="24">
        <f t="shared" si="4"/>
        <v>121.98399999999998</v>
      </c>
      <c r="X192" s="3"/>
      <c r="Y192" s="3"/>
      <c r="Z192" s="3"/>
    </row>
    <row r="193" spans="1:26" ht="15">
      <c r="C193" s="5">
        <v>34987</v>
      </c>
      <c r="D193" s="7">
        <v>39.524000000000001</v>
      </c>
      <c r="E193" s="7">
        <v>11.909000000000001</v>
      </c>
      <c r="F193" s="7">
        <v>7.5</v>
      </c>
      <c r="G193" s="7">
        <v>8.2799999999999994</v>
      </c>
      <c r="H193" s="7">
        <v>5.2</v>
      </c>
      <c r="I193" s="7">
        <v>0</v>
      </c>
      <c r="J193" s="7">
        <v>2.2389999999999999</v>
      </c>
      <c r="K193" s="7">
        <v>29.870999999999999</v>
      </c>
      <c r="L193" s="7">
        <v>8.1999999999999993</v>
      </c>
      <c r="M193" s="12"/>
      <c r="N193" s="18">
        <v>0.08</v>
      </c>
      <c r="O193" s="20">
        <v>1.175</v>
      </c>
      <c r="P193" s="19">
        <v>0.42499999999999999</v>
      </c>
      <c r="Q193" s="20">
        <v>0.14199999999999999</v>
      </c>
      <c r="R193" s="20">
        <v>0.13200000000000001</v>
      </c>
      <c r="S193" s="20">
        <v>9.7000000000000003E-2</v>
      </c>
      <c r="T193" s="20">
        <v>1.4999999999999999E-2</v>
      </c>
      <c r="U193" s="18">
        <v>1.5840000000000001</v>
      </c>
      <c r="V193" s="24">
        <f t="shared" si="5"/>
        <v>74.652000000000001</v>
      </c>
      <c r="W193" s="24">
        <f t="shared" si="4"/>
        <v>116.37299999999999</v>
      </c>
      <c r="X193" s="3"/>
      <c r="Y193" s="3"/>
      <c r="Z193" s="3"/>
    </row>
    <row r="194" spans="1:26" ht="15">
      <c r="C194" s="5">
        <v>35004</v>
      </c>
      <c r="D194" s="7">
        <v>37.42</v>
      </c>
      <c r="E194" s="7">
        <v>11.766</v>
      </c>
      <c r="F194" s="7">
        <v>7.2169999999999996</v>
      </c>
      <c r="G194" s="7">
        <v>7.88</v>
      </c>
      <c r="H194" s="7">
        <v>4.4109999999999996</v>
      </c>
      <c r="I194" s="7">
        <v>0</v>
      </c>
      <c r="J194" s="7">
        <v>2.1680000000000001</v>
      </c>
      <c r="K194" s="7">
        <v>28.774999999999999</v>
      </c>
      <c r="L194" s="7">
        <v>7.9779999999999998</v>
      </c>
      <c r="M194" s="12"/>
      <c r="N194" s="18">
        <v>0.02</v>
      </c>
      <c r="O194" s="20">
        <v>1.1419999999999999</v>
      </c>
      <c r="P194" s="19">
        <v>0.375</v>
      </c>
      <c r="Q194" s="20">
        <v>7.3999999999999996E-2</v>
      </c>
      <c r="R194" s="20">
        <v>9.6000000000000002E-2</v>
      </c>
      <c r="S194" s="20">
        <v>9.6000000000000002E-2</v>
      </c>
      <c r="T194" s="20">
        <v>0.01</v>
      </c>
      <c r="U194" s="18">
        <v>1.3520000000000001</v>
      </c>
      <c r="V194" s="24">
        <f t="shared" si="5"/>
        <v>70.862000000000009</v>
      </c>
      <c r="W194" s="24">
        <f t="shared" si="4"/>
        <v>110.78</v>
      </c>
      <c r="X194" s="3"/>
      <c r="Y194" s="3"/>
      <c r="Z194" s="3"/>
    </row>
    <row r="195" spans="1:26" ht="15">
      <c r="C195" s="5">
        <v>35018</v>
      </c>
      <c r="D195" s="7">
        <v>36.19</v>
      </c>
      <c r="E195" s="7">
        <v>11.738</v>
      </c>
      <c r="F195" s="7">
        <v>7.1550000000000002</v>
      </c>
      <c r="G195" s="7">
        <v>7.5019999999999998</v>
      </c>
      <c r="H195" s="7">
        <v>4.077</v>
      </c>
      <c r="I195" s="7">
        <v>0</v>
      </c>
      <c r="J195" s="7">
        <v>2.1160000000000001</v>
      </c>
      <c r="K195" s="7">
        <v>28.471</v>
      </c>
      <c r="L195" s="7">
        <v>7.8849999999999998</v>
      </c>
      <c r="M195" s="12"/>
      <c r="N195" s="18">
        <v>0</v>
      </c>
      <c r="O195" s="20">
        <v>1.1180000000000001</v>
      </c>
      <c r="P195" s="19">
        <v>0.34799999999999998</v>
      </c>
      <c r="Q195" s="20">
        <v>4.4999999999999998E-2</v>
      </c>
      <c r="R195" s="20">
        <v>8.4000000000000005E-2</v>
      </c>
      <c r="S195" s="20">
        <v>0.13</v>
      </c>
      <c r="T195" s="20">
        <v>0.01</v>
      </c>
      <c r="U195" s="18">
        <v>1.3080000000000001</v>
      </c>
      <c r="V195" s="24">
        <f t="shared" si="5"/>
        <v>68.778000000000006</v>
      </c>
      <c r="W195" s="24">
        <f t="shared" si="4"/>
        <v>108.17700000000002</v>
      </c>
      <c r="X195" s="3"/>
      <c r="Y195" s="3"/>
      <c r="Z195" s="3"/>
    </row>
    <row r="196" spans="1:26" ht="15">
      <c r="C196" s="5">
        <v>35034</v>
      </c>
      <c r="D196" s="7">
        <v>35.65</v>
      </c>
      <c r="E196" s="7">
        <v>11.696</v>
      </c>
      <c r="F196" s="7">
        <v>7.1449999999999996</v>
      </c>
      <c r="G196" s="7">
        <v>7.1369999999999996</v>
      </c>
      <c r="H196" s="7">
        <v>3.8079999999999998</v>
      </c>
      <c r="I196" s="7">
        <v>0</v>
      </c>
      <c r="J196" s="7">
        <v>2.069</v>
      </c>
      <c r="K196" s="7">
        <v>28.138999999999999</v>
      </c>
      <c r="L196" s="7">
        <v>7.7679999999999998</v>
      </c>
      <c r="M196" s="12"/>
      <c r="N196" s="18">
        <v>0</v>
      </c>
      <c r="O196" s="20">
        <v>1.089</v>
      </c>
      <c r="P196" s="19">
        <v>0.33800000000000002</v>
      </c>
      <c r="Q196" s="20">
        <v>4.1000000000000002E-2</v>
      </c>
      <c r="R196" s="20">
        <v>8.4000000000000005E-2</v>
      </c>
      <c r="S196" s="20">
        <v>0.17</v>
      </c>
      <c r="T196" s="20">
        <v>1.6E-2</v>
      </c>
      <c r="U196" s="18">
        <v>1.282</v>
      </c>
      <c r="V196" s="24">
        <f t="shared" si="5"/>
        <v>67.50500000000001</v>
      </c>
      <c r="W196" s="24">
        <f t="shared" si="4"/>
        <v>106.432</v>
      </c>
      <c r="X196" s="3"/>
      <c r="Y196" s="3"/>
      <c r="Z196" s="3"/>
    </row>
    <row r="197" spans="1:26" ht="15">
      <c r="C197" s="5">
        <v>35048</v>
      </c>
      <c r="D197" s="7">
        <v>35.005000000000003</v>
      </c>
      <c r="E197" s="7">
        <v>11.542</v>
      </c>
      <c r="F197" s="7">
        <v>7.1130000000000004</v>
      </c>
      <c r="G197" s="7">
        <v>6.806</v>
      </c>
      <c r="H197" s="7">
        <v>3.62</v>
      </c>
      <c r="I197" s="7">
        <v>0</v>
      </c>
      <c r="J197" s="7">
        <v>2</v>
      </c>
      <c r="K197" s="7">
        <v>27.78</v>
      </c>
      <c r="L197" s="7">
        <v>7.7050000000000001</v>
      </c>
      <c r="M197" s="12"/>
      <c r="N197" s="18">
        <v>0</v>
      </c>
      <c r="O197" s="20">
        <v>1.0660000000000001</v>
      </c>
      <c r="P197" s="19">
        <v>0.32900000000000001</v>
      </c>
      <c r="Q197" s="20">
        <v>3.9E-2</v>
      </c>
      <c r="R197" s="20">
        <v>8.8999999999999996E-2</v>
      </c>
      <c r="S197" s="20">
        <v>0.19700000000000001</v>
      </c>
      <c r="T197" s="20">
        <v>3.2000000000000001E-2</v>
      </c>
      <c r="U197" s="18">
        <v>1.25</v>
      </c>
      <c r="V197" s="24">
        <f t="shared" si="5"/>
        <v>66.085999999999999</v>
      </c>
      <c r="W197" s="24">
        <f t="shared" si="4"/>
        <v>104.57299999999999</v>
      </c>
      <c r="X197" s="3"/>
      <c r="Y197" s="3"/>
      <c r="Z197" s="3"/>
    </row>
    <row r="198" spans="1:26" ht="15">
      <c r="A198" s="5">
        <v>35065</v>
      </c>
      <c r="B198" s="9" t="s">
        <v>15</v>
      </c>
      <c r="C198" s="5">
        <v>35065</v>
      </c>
      <c r="D198" s="7">
        <v>34.375</v>
      </c>
      <c r="E198" s="7">
        <v>10.94</v>
      </c>
      <c r="F198" s="7">
        <v>7.0469999999999997</v>
      </c>
      <c r="G198" s="7">
        <v>6.6609999999999996</v>
      </c>
      <c r="H198" s="7">
        <v>3.42</v>
      </c>
      <c r="I198" s="7">
        <v>0</v>
      </c>
      <c r="J198" s="7">
        <v>1.897</v>
      </c>
      <c r="K198" s="7">
        <v>27.411999999999999</v>
      </c>
      <c r="L198" s="7">
        <v>7.5</v>
      </c>
      <c r="M198" s="12"/>
      <c r="N198" s="18">
        <v>0</v>
      </c>
      <c r="O198" s="20">
        <v>1.0409999999999999</v>
      </c>
      <c r="P198" s="19">
        <v>0.32100000000000001</v>
      </c>
      <c r="Q198" s="20">
        <v>4.4999999999999998E-2</v>
      </c>
      <c r="R198" s="20">
        <v>8.4000000000000005E-2</v>
      </c>
      <c r="S198" s="20">
        <v>0.224</v>
      </c>
      <c r="T198" s="20">
        <v>3.5000000000000003E-2</v>
      </c>
      <c r="U198" s="18">
        <v>1.1779999999999999</v>
      </c>
      <c r="V198" s="24">
        <f t="shared" si="5"/>
        <v>64.34</v>
      </c>
      <c r="W198" s="24">
        <f t="shared" ref="W198:W261" si="6">SUM(D198:U198)</f>
        <v>102.18</v>
      </c>
      <c r="X198" s="3"/>
      <c r="Y198" s="3"/>
      <c r="Z198" s="3"/>
    </row>
    <row r="199" spans="1:26" ht="15">
      <c r="C199" s="5">
        <v>35079</v>
      </c>
      <c r="D199" s="7">
        <v>36.625</v>
      </c>
      <c r="E199" s="7">
        <v>10.877000000000001</v>
      </c>
      <c r="F199" s="7">
        <v>7.1150000000000002</v>
      </c>
      <c r="G199" s="7">
        <v>6.8520000000000003</v>
      </c>
      <c r="H199" s="7">
        <v>4.8010000000000002</v>
      </c>
      <c r="I199" s="7">
        <v>0</v>
      </c>
      <c r="J199" s="7">
        <v>2.0619999999999998</v>
      </c>
      <c r="K199" s="7">
        <v>28.452999999999999</v>
      </c>
      <c r="L199" s="7">
        <v>7.6189999999999998</v>
      </c>
      <c r="M199" s="12"/>
      <c r="N199" s="18">
        <v>0</v>
      </c>
      <c r="O199" s="20">
        <v>1.038</v>
      </c>
      <c r="P199" s="19">
        <v>0.433</v>
      </c>
      <c r="Q199" s="20">
        <v>0.105</v>
      </c>
      <c r="R199" s="20">
        <v>0.17</v>
      </c>
      <c r="S199" s="20">
        <v>0.36299999999999999</v>
      </c>
      <c r="T199" s="20">
        <v>5.8000000000000003E-2</v>
      </c>
      <c r="U199" s="18">
        <v>1.1579999999999999</v>
      </c>
      <c r="V199" s="24">
        <f t="shared" ref="V199:V262" si="7">D199+E199+F199+G199+H199+I199+J199</f>
        <v>68.332000000000008</v>
      </c>
      <c r="W199" s="24">
        <f t="shared" si="6"/>
        <v>107.72900000000003</v>
      </c>
      <c r="X199" s="3"/>
      <c r="Y199" s="3"/>
      <c r="Z199" s="3"/>
    </row>
    <row r="200" spans="1:26" ht="15">
      <c r="C200" s="5">
        <v>35096</v>
      </c>
      <c r="D200" s="7">
        <v>37.15</v>
      </c>
      <c r="E200" s="7">
        <v>10.407999999999999</v>
      </c>
      <c r="F200" s="7">
        <v>7.11</v>
      </c>
      <c r="G200" s="7">
        <v>6.7370000000000001</v>
      </c>
      <c r="H200" s="7">
        <v>4.843</v>
      </c>
      <c r="I200" s="7">
        <v>0</v>
      </c>
      <c r="J200" s="7">
        <v>2.0840000000000001</v>
      </c>
      <c r="K200" s="7">
        <v>28.507999999999999</v>
      </c>
      <c r="L200" s="7">
        <v>7.6529999999999996</v>
      </c>
      <c r="M200" s="12"/>
      <c r="N200" s="18">
        <v>0</v>
      </c>
      <c r="O200" s="20">
        <v>1.0229999999999999</v>
      </c>
      <c r="P200" s="19">
        <v>0.44400000000000001</v>
      </c>
      <c r="Q200" s="20">
        <v>0.16400000000000001</v>
      </c>
      <c r="R200" s="20">
        <v>0.20599999999999999</v>
      </c>
      <c r="S200" s="20">
        <v>0.36299999999999999</v>
      </c>
      <c r="T200" s="20">
        <v>7.1999999999999995E-2</v>
      </c>
      <c r="U200" s="18">
        <v>1.1439999999999999</v>
      </c>
      <c r="V200" s="24">
        <f t="shared" si="7"/>
        <v>68.332000000000008</v>
      </c>
      <c r="W200" s="24">
        <f t="shared" si="6"/>
        <v>107.90900000000002</v>
      </c>
      <c r="X200" s="3"/>
      <c r="Y200" s="3"/>
      <c r="Z200" s="3"/>
    </row>
    <row r="201" spans="1:26" ht="15">
      <c r="C201" s="5">
        <v>35110</v>
      </c>
      <c r="D201" s="7">
        <v>38.17</v>
      </c>
      <c r="E201" s="7">
        <v>10.186</v>
      </c>
      <c r="F201" s="7">
        <v>7.13</v>
      </c>
      <c r="G201" s="7">
        <v>6.766</v>
      </c>
      <c r="H201" s="7">
        <v>5.2619999999999996</v>
      </c>
      <c r="I201" s="7">
        <v>0</v>
      </c>
      <c r="J201" s="7">
        <v>2.2069999999999999</v>
      </c>
      <c r="K201" s="7">
        <v>29.687000000000001</v>
      </c>
      <c r="L201" s="7">
        <v>7.8609999999999998</v>
      </c>
      <c r="M201" s="12"/>
      <c r="N201" s="18">
        <v>0.67</v>
      </c>
      <c r="O201" s="20">
        <v>1.0369999999999999</v>
      </c>
      <c r="P201" s="19">
        <v>0.51800000000000002</v>
      </c>
      <c r="Q201" s="20">
        <v>0.255</v>
      </c>
      <c r="R201" s="20">
        <v>0.23499999999999999</v>
      </c>
      <c r="S201" s="20">
        <v>0.36299999999999999</v>
      </c>
      <c r="T201" s="20">
        <v>8.8999999999999996E-2</v>
      </c>
      <c r="U201" s="18">
        <v>1.1299999999999999</v>
      </c>
      <c r="V201" s="24">
        <f t="shared" si="7"/>
        <v>69.720999999999989</v>
      </c>
      <c r="W201" s="24">
        <f t="shared" si="6"/>
        <v>111.56599999999999</v>
      </c>
      <c r="X201" s="3"/>
      <c r="Y201" s="3"/>
      <c r="Z201" s="3"/>
    </row>
    <row r="202" spans="1:26" ht="15">
      <c r="C202" s="5">
        <v>35125</v>
      </c>
      <c r="D202" s="7">
        <v>38.659999999999997</v>
      </c>
      <c r="E202" s="7">
        <v>10.023999999999999</v>
      </c>
      <c r="F202" s="7">
        <v>7.12</v>
      </c>
      <c r="G202" s="7">
        <v>6.98</v>
      </c>
      <c r="H202" s="7">
        <v>5.734</v>
      </c>
      <c r="I202" s="7">
        <v>0</v>
      </c>
      <c r="J202" s="7">
        <v>2.3010000000000002</v>
      </c>
      <c r="K202" s="7">
        <v>29.696000000000002</v>
      </c>
      <c r="L202" s="7">
        <v>7.9669999999999996</v>
      </c>
      <c r="M202" s="12"/>
      <c r="N202" s="18">
        <v>1.073</v>
      </c>
      <c r="O202" s="20">
        <v>1.0649999999999999</v>
      </c>
      <c r="P202" s="19">
        <v>0.57799999999999996</v>
      </c>
      <c r="Q202" s="20">
        <v>0.39100000000000001</v>
      </c>
      <c r="R202" s="20">
        <v>0.32100000000000001</v>
      </c>
      <c r="S202" s="20">
        <v>0.36299999999999999</v>
      </c>
      <c r="T202" s="20">
        <v>0.1</v>
      </c>
      <c r="U202" s="18">
        <v>1.115</v>
      </c>
      <c r="V202" s="24">
        <f t="shared" si="7"/>
        <v>70.818999999999988</v>
      </c>
      <c r="W202" s="24">
        <f t="shared" si="6"/>
        <v>113.48799999999997</v>
      </c>
      <c r="X202" s="3"/>
      <c r="Y202" s="3"/>
      <c r="Z202" s="3"/>
    </row>
    <row r="203" spans="1:26" ht="15">
      <c r="C203" s="5">
        <v>35139</v>
      </c>
      <c r="D203" s="7">
        <v>39.747999999999998</v>
      </c>
      <c r="E203" s="7">
        <v>9.8000000000000007</v>
      </c>
      <c r="F203" s="7">
        <v>7.0960000000000001</v>
      </c>
      <c r="G203" s="7">
        <v>6.99</v>
      </c>
      <c r="H203" s="7">
        <v>6.15</v>
      </c>
      <c r="I203" s="7">
        <v>0</v>
      </c>
      <c r="J203" s="7">
        <v>2.3719999999999999</v>
      </c>
      <c r="K203" s="7">
        <v>30.718</v>
      </c>
      <c r="L203" s="7">
        <v>8.5739999999999998</v>
      </c>
      <c r="M203" s="12"/>
      <c r="N203" s="18">
        <v>1.4470000000000001</v>
      </c>
      <c r="O203" s="20">
        <v>1.0720000000000001</v>
      </c>
      <c r="P203" s="19">
        <v>0.67600000000000005</v>
      </c>
      <c r="Q203" s="20">
        <v>0.66</v>
      </c>
      <c r="R203" s="20">
        <v>0.46800000000000003</v>
      </c>
      <c r="S203" s="20">
        <v>0.36299999999999999</v>
      </c>
      <c r="T203" s="20">
        <v>0.126</v>
      </c>
      <c r="U203" s="18">
        <v>1.1000000000000001</v>
      </c>
      <c r="V203" s="24">
        <f t="shared" si="7"/>
        <v>72.156000000000006</v>
      </c>
      <c r="W203" s="24">
        <f t="shared" si="6"/>
        <v>117.36000000000001</v>
      </c>
      <c r="X203" s="3"/>
      <c r="Y203" s="3"/>
      <c r="Z203" s="3"/>
    </row>
    <row r="204" spans="1:26" ht="15">
      <c r="C204" s="5">
        <v>35156</v>
      </c>
      <c r="D204" s="7">
        <v>39.396000000000001</v>
      </c>
      <c r="E204" s="7">
        <v>9.68</v>
      </c>
      <c r="F204" s="7">
        <v>7.085</v>
      </c>
      <c r="G204" s="7">
        <v>6.7249999999999996</v>
      </c>
      <c r="H204" s="7">
        <v>6.2519999999999998</v>
      </c>
      <c r="I204" s="7">
        <v>0</v>
      </c>
      <c r="J204" s="7">
        <v>2.399</v>
      </c>
      <c r="K204" s="7">
        <v>31.529</v>
      </c>
      <c r="L204" s="7">
        <v>8.9220000000000006</v>
      </c>
      <c r="M204" s="12"/>
      <c r="N204" s="18">
        <v>1.855</v>
      </c>
      <c r="O204" s="20">
        <v>1.085</v>
      </c>
      <c r="P204" s="19">
        <v>0.76800000000000002</v>
      </c>
      <c r="Q204" s="20">
        <v>0.76800000000000002</v>
      </c>
      <c r="R204" s="20">
        <v>0.68</v>
      </c>
      <c r="S204" s="20">
        <v>0.36299999999999999</v>
      </c>
      <c r="T204" s="20">
        <v>0.14899999999999999</v>
      </c>
      <c r="U204" s="18">
        <v>1.083</v>
      </c>
      <c r="V204" s="24">
        <f t="shared" si="7"/>
        <v>71.537000000000006</v>
      </c>
      <c r="W204" s="24">
        <f t="shared" si="6"/>
        <v>118.739</v>
      </c>
      <c r="X204" s="3"/>
      <c r="Y204" s="3"/>
      <c r="Z204" s="3"/>
    </row>
    <row r="205" spans="1:26" ht="15">
      <c r="C205" s="5">
        <v>35170</v>
      </c>
      <c r="D205" s="7">
        <v>38.531999999999996</v>
      </c>
      <c r="E205" s="7">
        <v>9.4280000000000008</v>
      </c>
      <c r="F205" s="7">
        <v>7.08</v>
      </c>
      <c r="G205" s="7">
        <v>6.5270000000000001</v>
      </c>
      <c r="H205" s="7">
        <v>6.14</v>
      </c>
      <c r="I205" s="7">
        <v>0</v>
      </c>
      <c r="J205" s="7">
        <v>2.3660000000000001</v>
      </c>
      <c r="K205" s="7">
        <v>31.504999999999999</v>
      </c>
      <c r="L205" s="7">
        <v>8.9600000000000009</v>
      </c>
      <c r="M205" s="12"/>
      <c r="N205" s="18">
        <v>1.853</v>
      </c>
      <c r="O205" s="20">
        <v>1.079</v>
      </c>
      <c r="P205" s="19">
        <v>0.78600000000000003</v>
      </c>
      <c r="Q205" s="20">
        <v>0.98099999999999998</v>
      </c>
      <c r="R205" s="20">
        <v>0.751</v>
      </c>
      <c r="S205" s="20">
        <v>0.36299999999999999</v>
      </c>
      <c r="T205" s="20">
        <v>0.158</v>
      </c>
      <c r="U205" s="18">
        <v>1.07</v>
      </c>
      <c r="V205" s="24">
        <f t="shared" si="7"/>
        <v>70.072999999999993</v>
      </c>
      <c r="W205" s="24">
        <f t="shared" si="6"/>
        <v>117.57899999999997</v>
      </c>
      <c r="X205" s="3"/>
      <c r="Y205" s="3"/>
      <c r="Z205" s="3"/>
    </row>
    <row r="206" spans="1:26" ht="15">
      <c r="C206" s="5">
        <v>35186</v>
      </c>
      <c r="D206" s="7">
        <v>37.945</v>
      </c>
      <c r="E206" s="7">
        <v>9.1850000000000005</v>
      </c>
      <c r="F206" s="7">
        <v>7.0679999999999996</v>
      </c>
      <c r="G206" s="7">
        <v>6.2850000000000001</v>
      </c>
      <c r="H206" s="7">
        <v>6.008</v>
      </c>
      <c r="I206" s="7">
        <v>0</v>
      </c>
      <c r="J206" s="7">
        <v>2.3580000000000001</v>
      </c>
      <c r="K206" s="7">
        <v>31.754000000000001</v>
      </c>
      <c r="L206" s="7">
        <v>9.0459999999999994</v>
      </c>
      <c r="M206" s="12"/>
      <c r="N206" s="18">
        <v>1.9319999999999999</v>
      </c>
      <c r="O206" s="20">
        <v>1.077</v>
      </c>
      <c r="P206" s="19">
        <v>0.80700000000000005</v>
      </c>
      <c r="Q206" s="20">
        <v>0.99</v>
      </c>
      <c r="R206" s="20">
        <v>0.81499999999999995</v>
      </c>
      <c r="S206" s="20">
        <v>0.36299999999999999</v>
      </c>
      <c r="T206" s="20">
        <v>0.16700000000000001</v>
      </c>
      <c r="U206" s="18">
        <v>1.0549999999999999</v>
      </c>
      <c r="V206" s="24">
        <f t="shared" si="7"/>
        <v>68.849000000000004</v>
      </c>
      <c r="W206" s="24">
        <f t="shared" si="6"/>
        <v>116.855</v>
      </c>
      <c r="X206" s="3"/>
      <c r="Y206" s="3"/>
      <c r="Z206" s="3"/>
    </row>
    <row r="207" spans="1:26" ht="15">
      <c r="C207" s="5">
        <v>35200</v>
      </c>
      <c r="D207" s="7">
        <v>36.655000000000001</v>
      </c>
      <c r="E207" s="7">
        <v>8.8170000000000002</v>
      </c>
      <c r="F207" s="7">
        <v>7.02</v>
      </c>
      <c r="G207" s="7">
        <v>5.9320000000000004</v>
      </c>
      <c r="H207" s="7">
        <v>5.6840000000000002</v>
      </c>
      <c r="I207" s="7">
        <v>0</v>
      </c>
      <c r="J207" s="7">
        <v>2.2810000000000001</v>
      </c>
      <c r="K207" s="7">
        <v>31.298999999999999</v>
      </c>
      <c r="L207" s="7">
        <v>8.8659999999999997</v>
      </c>
      <c r="M207" s="12"/>
      <c r="N207" s="18">
        <v>1.8480000000000001</v>
      </c>
      <c r="O207" s="20">
        <v>1.0589999999999999</v>
      </c>
      <c r="P207" s="19">
        <v>0.76900000000000002</v>
      </c>
      <c r="Q207" s="20">
        <v>0.95799999999999996</v>
      </c>
      <c r="R207" s="20">
        <v>0.755</v>
      </c>
      <c r="S207" s="20">
        <v>0.36299999999999999</v>
      </c>
      <c r="T207" s="20">
        <v>0.17499999999999999</v>
      </c>
      <c r="U207" s="18">
        <v>1.032</v>
      </c>
      <c r="V207" s="24">
        <f t="shared" si="7"/>
        <v>66.38900000000001</v>
      </c>
      <c r="W207" s="24">
        <f t="shared" si="6"/>
        <v>113.51300000000001</v>
      </c>
      <c r="X207" s="3"/>
      <c r="Y207" s="3"/>
      <c r="Z207" s="3"/>
    </row>
    <row r="208" spans="1:26" ht="15">
      <c r="C208" s="5">
        <v>35217</v>
      </c>
      <c r="D208" s="7">
        <v>34.825000000000003</v>
      </c>
      <c r="E208" s="7">
        <v>8.2569999999999997</v>
      </c>
      <c r="F208" s="7">
        <v>6.9539999999999997</v>
      </c>
      <c r="G208" s="7">
        <v>5.4050000000000002</v>
      </c>
      <c r="H208" s="7">
        <v>5.31</v>
      </c>
      <c r="I208" s="7">
        <v>0</v>
      </c>
      <c r="J208" s="7">
        <v>2.0819999999999999</v>
      </c>
      <c r="K208" s="7">
        <v>30.6</v>
      </c>
      <c r="L208" s="7">
        <v>8.5299999999999994</v>
      </c>
      <c r="M208" s="12"/>
      <c r="N208" s="18">
        <v>1.71</v>
      </c>
      <c r="O208" s="20">
        <v>1.0309999999999999</v>
      </c>
      <c r="P208" s="19">
        <v>0.70099999999999996</v>
      </c>
      <c r="Q208" s="20">
        <v>0.86299999999999999</v>
      </c>
      <c r="R208" s="20">
        <v>0.67300000000000004</v>
      </c>
      <c r="S208" s="20">
        <v>0.35499999999999998</v>
      </c>
      <c r="T208" s="20">
        <v>0.18099999999999999</v>
      </c>
      <c r="U208" s="18">
        <v>1</v>
      </c>
      <c r="V208" s="24">
        <f t="shared" si="7"/>
        <v>62.833000000000006</v>
      </c>
      <c r="W208" s="24">
        <f t="shared" si="6"/>
        <v>108.477</v>
      </c>
      <c r="X208" s="3"/>
      <c r="Y208" s="3"/>
      <c r="Z208" s="3"/>
    </row>
    <row r="209" spans="1:26" ht="15">
      <c r="C209" s="5">
        <v>35231</v>
      </c>
      <c r="D209" s="7">
        <v>33.622</v>
      </c>
      <c r="E209" s="7">
        <v>7.8760000000000003</v>
      </c>
      <c r="F209" s="7">
        <v>6.891</v>
      </c>
      <c r="G209" s="7">
        <v>4.9429999999999996</v>
      </c>
      <c r="H209" s="7">
        <v>4.9000000000000004</v>
      </c>
      <c r="I209" s="7">
        <v>0</v>
      </c>
      <c r="J209" s="7">
        <v>1.97</v>
      </c>
      <c r="K209" s="7">
        <v>29.65</v>
      </c>
      <c r="L209" s="7">
        <v>8.1679999999999993</v>
      </c>
      <c r="M209" s="12"/>
      <c r="N209" s="18">
        <v>1.59</v>
      </c>
      <c r="O209" s="20">
        <v>1.004</v>
      </c>
      <c r="P209" s="19">
        <v>0.65900000000000003</v>
      </c>
      <c r="Q209" s="20">
        <v>0.83099999999999996</v>
      </c>
      <c r="R209" s="20">
        <v>0.61699999999999999</v>
      </c>
      <c r="S209" s="20">
        <v>0.35899999999999999</v>
      </c>
      <c r="T209" s="20">
        <v>0.183</v>
      </c>
      <c r="U209" s="18">
        <v>0.98399999999999999</v>
      </c>
      <c r="V209" s="24">
        <f t="shared" si="7"/>
        <v>60.201999999999991</v>
      </c>
      <c r="W209" s="24">
        <f t="shared" si="6"/>
        <v>104.247</v>
      </c>
      <c r="X209" s="3"/>
      <c r="Y209" s="3"/>
      <c r="Z209" s="3"/>
    </row>
    <row r="210" spans="1:26" ht="15">
      <c r="C210" s="5">
        <v>35247</v>
      </c>
      <c r="D210" s="7">
        <v>31.956</v>
      </c>
      <c r="E210" s="7">
        <v>7.26</v>
      </c>
      <c r="F210" s="7">
        <v>6.5</v>
      </c>
      <c r="G210" s="7">
        <v>4.5380000000000003</v>
      </c>
      <c r="H210" s="7">
        <v>4.4020000000000001</v>
      </c>
      <c r="I210" s="7">
        <v>0</v>
      </c>
      <c r="J210" s="7">
        <v>1.796</v>
      </c>
      <c r="K210" s="7">
        <v>28.628</v>
      </c>
      <c r="L210" s="7">
        <v>7.67</v>
      </c>
      <c r="M210" s="12"/>
      <c r="N210" s="18">
        <v>1.4139999999999999</v>
      </c>
      <c r="O210" s="20">
        <v>0.96799999999999997</v>
      </c>
      <c r="P210" s="19">
        <v>0.56699999999999995</v>
      </c>
      <c r="Q210" s="20">
        <v>0.73099999999999998</v>
      </c>
      <c r="R210" s="20">
        <v>0.505</v>
      </c>
      <c r="S210" s="20">
        <v>0.315</v>
      </c>
      <c r="T210" s="20">
        <v>0.157</v>
      </c>
      <c r="U210" s="18">
        <v>0.95</v>
      </c>
      <c r="V210" s="24">
        <f t="shared" si="7"/>
        <v>56.452000000000005</v>
      </c>
      <c r="W210" s="24">
        <f t="shared" si="6"/>
        <v>98.356999999999999</v>
      </c>
      <c r="X210" s="3"/>
      <c r="Y210" s="3"/>
      <c r="Z210" s="3"/>
    </row>
    <row r="211" spans="1:26" ht="15">
      <c r="C211" s="5">
        <v>35261</v>
      </c>
      <c r="D211" s="7">
        <v>30.771000000000001</v>
      </c>
      <c r="E211" s="7">
        <v>6.8179999999999996</v>
      </c>
      <c r="F211" s="7">
        <v>6.3979999999999997</v>
      </c>
      <c r="G211" s="7">
        <v>4.13</v>
      </c>
      <c r="H211" s="7">
        <v>3.9980000000000002</v>
      </c>
      <c r="I211" s="7">
        <v>0</v>
      </c>
      <c r="J211" s="7">
        <v>1.66</v>
      </c>
      <c r="K211" s="7">
        <v>27.687999999999999</v>
      </c>
      <c r="L211" s="7">
        <v>7.2910000000000004</v>
      </c>
      <c r="M211" s="12"/>
      <c r="N211" s="18">
        <v>1.256</v>
      </c>
      <c r="O211" s="20">
        <v>0.93500000000000005</v>
      </c>
      <c r="P211" s="19">
        <v>0.495</v>
      </c>
      <c r="Q211" s="20">
        <v>0.64300000000000002</v>
      </c>
      <c r="R211" s="20">
        <v>0.43099999999999999</v>
      </c>
      <c r="S211" s="20">
        <v>0.27200000000000002</v>
      </c>
      <c r="T211" s="20">
        <v>0.111</v>
      </c>
      <c r="U211" s="18">
        <v>0.92</v>
      </c>
      <c r="V211" s="24">
        <f t="shared" si="7"/>
        <v>53.774999999999991</v>
      </c>
      <c r="W211" s="24">
        <f t="shared" si="6"/>
        <v>93.817000000000007</v>
      </c>
      <c r="X211" s="3"/>
      <c r="Y211" s="3"/>
      <c r="Z211" s="3"/>
    </row>
    <row r="212" spans="1:26" ht="15">
      <c r="C212" s="5">
        <v>35278</v>
      </c>
      <c r="D212" s="7">
        <v>29.38</v>
      </c>
      <c r="E212" s="7">
        <v>6.234</v>
      </c>
      <c r="F212" s="7">
        <v>6.0449999999999999</v>
      </c>
      <c r="G212" s="7">
        <v>3.8050000000000002</v>
      </c>
      <c r="H212" s="7">
        <v>3.2669999999999999</v>
      </c>
      <c r="I212" s="7">
        <v>0</v>
      </c>
      <c r="J212" s="7">
        <v>1.552</v>
      </c>
      <c r="K212" s="7">
        <v>26.202000000000002</v>
      </c>
      <c r="L212" s="7">
        <v>6.819</v>
      </c>
      <c r="M212" s="12"/>
      <c r="N212" s="18">
        <v>1.0509999999999999</v>
      </c>
      <c r="O212" s="20">
        <v>0.89900000000000002</v>
      </c>
      <c r="P212" s="19">
        <v>0.40500000000000003</v>
      </c>
      <c r="Q212" s="20">
        <v>0.55400000000000005</v>
      </c>
      <c r="R212" s="20">
        <v>0.33300000000000002</v>
      </c>
      <c r="S212" s="20">
        <v>0.222</v>
      </c>
      <c r="T212" s="20">
        <v>6.8000000000000005E-2</v>
      </c>
      <c r="U212" s="18">
        <v>0.88600000000000001</v>
      </c>
      <c r="V212" s="24">
        <f t="shared" si="7"/>
        <v>50.283000000000001</v>
      </c>
      <c r="W212" s="24">
        <f t="shared" si="6"/>
        <v>87.721999999999994</v>
      </c>
      <c r="X212" s="3"/>
      <c r="Y212" s="3"/>
      <c r="Z212" s="3"/>
    </row>
    <row r="213" spans="1:26" ht="15">
      <c r="C213" s="5">
        <v>35292</v>
      </c>
      <c r="D213" s="7">
        <v>28.06</v>
      </c>
      <c r="E213" s="7">
        <v>5.8</v>
      </c>
      <c r="F213" s="7">
        <v>5.66</v>
      </c>
      <c r="G213" s="7">
        <v>3.532</v>
      </c>
      <c r="H213" s="7">
        <v>2.95</v>
      </c>
      <c r="I213" s="7">
        <v>0</v>
      </c>
      <c r="J213" s="7">
        <v>1.478</v>
      </c>
      <c r="K213" s="7">
        <v>24.85</v>
      </c>
      <c r="L213" s="7">
        <v>6.4</v>
      </c>
      <c r="M213" s="12"/>
      <c r="N213" s="18">
        <v>0.86899999999999999</v>
      </c>
      <c r="O213" s="20">
        <v>0.86099999999999999</v>
      </c>
      <c r="P213" s="19">
        <v>0.33</v>
      </c>
      <c r="Q213" s="20">
        <v>0.45</v>
      </c>
      <c r="R213" s="20">
        <v>0.26500000000000001</v>
      </c>
      <c r="S213" s="20">
        <v>0.189</v>
      </c>
      <c r="T213" s="20">
        <v>2.5000000000000001E-2</v>
      </c>
      <c r="U213" s="18">
        <v>0.85599999999999998</v>
      </c>
      <c r="V213" s="24">
        <f t="shared" si="7"/>
        <v>47.48</v>
      </c>
      <c r="W213" s="24">
        <f t="shared" si="6"/>
        <v>82.575000000000003</v>
      </c>
      <c r="X213" s="3"/>
      <c r="Y213" s="3"/>
      <c r="Z213" s="3"/>
    </row>
    <row r="214" spans="1:26" ht="15">
      <c r="C214" s="5">
        <v>35309</v>
      </c>
      <c r="D214" s="7">
        <v>26.364000000000001</v>
      </c>
      <c r="E214" s="7">
        <v>5.306</v>
      </c>
      <c r="F214" s="7">
        <v>5.2539999999999996</v>
      </c>
      <c r="G214" s="7">
        <v>3.2040000000000002</v>
      </c>
      <c r="H214" s="7">
        <v>2.4140000000000001</v>
      </c>
      <c r="I214" s="7">
        <v>0</v>
      </c>
      <c r="J214" s="7">
        <v>1.385</v>
      </c>
      <c r="K214" s="7">
        <v>23.58</v>
      </c>
      <c r="L214" s="7">
        <v>5.9340000000000002</v>
      </c>
      <c r="M214" s="12"/>
      <c r="N214" s="18">
        <v>0.68100000000000005</v>
      </c>
      <c r="O214" s="20">
        <v>0.83</v>
      </c>
      <c r="P214" s="19">
        <v>0.24299999999999999</v>
      </c>
      <c r="Q214" s="20">
        <v>0.36799999999999999</v>
      </c>
      <c r="R214" s="20">
        <v>0.17799999999999999</v>
      </c>
      <c r="S214" s="20">
        <v>0.14699999999999999</v>
      </c>
      <c r="T214" s="20">
        <v>1.4E-2</v>
      </c>
      <c r="U214" s="18">
        <v>0.82399999999999995</v>
      </c>
      <c r="V214" s="24">
        <f t="shared" si="7"/>
        <v>43.927</v>
      </c>
      <c r="W214" s="24">
        <f t="shared" si="6"/>
        <v>76.725999999999985</v>
      </c>
      <c r="X214" s="3"/>
      <c r="Y214" s="3"/>
      <c r="Z214" s="3"/>
    </row>
    <row r="215" spans="1:26" ht="15">
      <c r="C215" s="5">
        <v>35323</v>
      </c>
      <c r="D215" s="7">
        <v>24.920999999999999</v>
      </c>
      <c r="E215" s="7">
        <v>4.8899999999999997</v>
      </c>
      <c r="F215" s="7">
        <v>4.9400000000000004</v>
      </c>
      <c r="G215" s="7">
        <v>2.9180000000000001</v>
      </c>
      <c r="H215" s="7">
        <v>2.1</v>
      </c>
      <c r="I215" s="7">
        <v>0</v>
      </c>
      <c r="J215" s="7">
        <v>1.306</v>
      </c>
      <c r="K215" s="7">
        <v>22.4</v>
      </c>
      <c r="L215" s="7">
        <v>5.5430000000000001</v>
      </c>
      <c r="M215" s="12"/>
      <c r="N215" s="18">
        <v>0.50900000000000001</v>
      </c>
      <c r="O215" s="20">
        <v>0.79300000000000004</v>
      </c>
      <c r="P215" s="19">
        <v>0.16900000000000001</v>
      </c>
      <c r="Q215" s="20">
        <v>0.27300000000000002</v>
      </c>
      <c r="R215" s="20">
        <v>0.13500000000000001</v>
      </c>
      <c r="S215" s="20">
        <v>0.111</v>
      </c>
      <c r="T215" s="20">
        <v>1.2999999999999999E-2</v>
      </c>
      <c r="U215" s="18">
        <v>0.8</v>
      </c>
      <c r="V215" s="24">
        <f t="shared" si="7"/>
        <v>41.074999999999996</v>
      </c>
      <c r="W215" s="24">
        <f t="shared" si="6"/>
        <v>71.821000000000012</v>
      </c>
      <c r="X215" s="3"/>
      <c r="Y215" s="3"/>
      <c r="Z215" s="3"/>
    </row>
    <row r="216" spans="1:26" ht="15">
      <c r="C216" s="5">
        <v>35339</v>
      </c>
      <c r="D216" s="7">
        <v>23.352</v>
      </c>
      <c r="E216" s="7">
        <v>4.4400000000000004</v>
      </c>
      <c r="F216" s="7">
        <v>4.6550000000000002</v>
      </c>
      <c r="G216" s="7">
        <v>2.6120000000000001</v>
      </c>
      <c r="H216" s="7">
        <v>1.839</v>
      </c>
      <c r="I216" s="7">
        <v>0</v>
      </c>
      <c r="J216" s="7">
        <v>1.202</v>
      </c>
      <c r="K216" s="7">
        <v>21.085000000000001</v>
      </c>
      <c r="L216" s="7">
        <v>5.1970000000000001</v>
      </c>
      <c r="M216" s="12"/>
      <c r="N216" s="18">
        <v>0.35599999999999998</v>
      </c>
      <c r="O216" s="20">
        <v>0.75800000000000001</v>
      </c>
      <c r="P216" s="19">
        <v>0.11</v>
      </c>
      <c r="Q216" s="20">
        <v>0.19500000000000001</v>
      </c>
      <c r="R216" s="20">
        <v>0.109</v>
      </c>
      <c r="S216" s="20">
        <v>0.08</v>
      </c>
      <c r="T216" s="20">
        <v>1.2E-2</v>
      </c>
      <c r="U216" s="18">
        <v>0.77</v>
      </c>
      <c r="V216" s="24">
        <f t="shared" si="7"/>
        <v>38.1</v>
      </c>
      <c r="W216" s="24">
        <f t="shared" si="6"/>
        <v>66.771999999999977</v>
      </c>
      <c r="X216" s="3"/>
      <c r="Y216" s="3"/>
      <c r="Z216" s="3"/>
    </row>
    <row r="217" spans="1:26" ht="15">
      <c r="C217" s="5">
        <v>35353</v>
      </c>
      <c r="D217" s="7">
        <v>22.024000000000001</v>
      </c>
      <c r="E217" s="7">
        <v>4.0419999999999998</v>
      </c>
      <c r="F217" s="7">
        <v>4.4089999999999998</v>
      </c>
      <c r="G217" s="7">
        <v>2.56</v>
      </c>
      <c r="H217" s="7">
        <v>1.6850000000000001</v>
      </c>
      <c r="I217" s="7">
        <v>0</v>
      </c>
      <c r="J217" s="7">
        <v>1.1279999999999999</v>
      </c>
      <c r="K217" s="7">
        <v>20.402999999999999</v>
      </c>
      <c r="L217" s="7">
        <v>4.9980000000000002</v>
      </c>
      <c r="M217" s="12"/>
      <c r="N217" s="18">
        <v>0.27600000000000002</v>
      </c>
      <c r="O217" s="20">
        <v>0.73</v>
      </c>
      <c r="P217" s="19">
        <v>0.129</v>
      </c>
      <c r="Q217" s="20">
        <v>0.13800000000000001</v>
      </c>
      <c r="R217" s="20">
        <v>8.2000000000000003E-2</v>
      </c>
      <c r="S217" s="20">
        <v>8.6999999999999994E-2</v>
      </c>
      <c r="T217" s="20">
        <v>1.2E-2</v>
      </c>
      <c r="U217" s="18">
        <v>0.72299999999999998</v>
      </c>
      <c r="V217" s="24">
        <f t="shared" si="7"/>
        <v>35.848000000000006</v>
      </c>
      <c r="W217" s="24">
        <f t="shared" si="6"/>
        <v>63.426000000000002</v>
      </c>
      <c r="X217" s="3"/>
      <c r="Y217" s="3"/>
      <c r="Z217" s="3"/>
    </row>
    <row r="218" spans="1:26" ht="15">
      <c r="C218" s="5">
        <v>35370</v>
      </c>
      <c r="D218" s="7">
        <v>20.326000000000001</v>
      </c>
      <c r="E218" s="7">
        <v>3.52</v>
      </c>
      <c r="F218" s="7">
        <v>4.09</v>
      </c>
      <c r="G218" s="7">
        <v>2.4449999999999998</v>
      </c>
      <c r="H218" s="7">
        <v>1.53</v>
      </c>
      <c r="I218" s="7">
        <v>0</v>
      </c>
      <c r="J218" s="7">
        <v>1.0920000000000001</v>
      </c>
      <c r="K218" s="7">
        <v>20.053999999999998</v>
      </c>
      <c r="L218" s="7">
        <v>4.84</v>
      </c>
      <c r="M218" s="12"/>
      <c r="N218" s="18">
        <v>0.20699999999999999</v>
      </c>
      <c r="O218" s="20">
        <v>0.70899999999999996</v>
      </c>
      <c r="P218" s="19">
        <v>0.104</v>
      </c>
      <c r="Q218" s="20">
        <v>0.109</v>
      </c>
      <c r="R218" s="20">
        <v>7.4999999999999997E-2</v>
      </c>
      <c r="S218" s="20">
        <v>0.122</v>
      </c>
      <c r="T218" s="20">
        <v>1.2E-2</v>
      </c>
      <c r="U218" s="18">
        <v>0.68799999999999994</v>
      </c>
      <c r="V218" s="24">
        <f t="shared" si="7"/>
        <v>33.003</v>
      </c>
      <c r="W218" s="24">
        <f t="shared" si="6"/>
        <v>59.923000000000016</v>
      </c>
      <c r="X218" s="3"/>
      <c r="Y218" s="3"/>
      <c r="Z218" s="3"/>
    </row>
    <row r="219" spans="1:26" ht="15">
      <c r="C219" s="5">
        <v>35384</v>
      </c>
      <c r="D219" s="7">
        <v>19.224</v>
      </c>
      <c r="E219" s="7">
        <v>3.3420000000000001</v>
      </c>
      <c r="F219" s="7">
        <v>3.8</v>
      </c>
      <c r="G219" s="7">
        <v>2.3809999999999998</v>
      </c>
      <c r="H219" s="7">
        <v>1.42</v>
      </c>
      <c r="I219" s="7">
        <v>0</v>
      </c>
      <c r="J219" s="7">
        <v>1.052</v>
      </c>
      <c r="K219" s="7">
        <v>19.521999999999998</v>
      </c>
      <c r="L219" s="7">
        <v>4.702</v>
      </c>
      <c r="M219" s="12"/>
      <c r="N219" s="18">
        <v>0.14499999999999999</v>
      </c>
      <c r="O219" s="20">
        <v>0.68400000000000005</v>
      </c>
      <c r="P219" s="19">
        <v>7.9000000000000001E-2</v>
      </c>
      <c r="Q219" s="20">
        <v>0.1</v>
      </c>
      <c r="R219" s="20">
        <v>7.0000000000000007E-2</v>
      </c>
      <c r="S219" s="20">
        <v>0.13900000000000001</v>
      </c>
      <c r="T219" s="20">
        <v>1.2E-2</v>
      </c>
      <c r="U219" s="18">
        <v>0.61</v>
      </c>
      <c r="V219" s="24">
        <f t="shared" si="7"/>
        <v>31.219000000000001</v>
      </c>
      <c r="W219" s="24">
        <f t="shared" si="6"/>
        <v>57.282000000000004</v>
      </c>
      <c r="X219" s="3"/>
      <c r="Y219" s="3"/>
      <c r="Z219" s="3"/>
    </row>
    <row r="220" spans="1:26" ht="15">
      <c r="C220" s="5">
        <v>35400</v>
      </c>
      <c r="D220" s="7">
        <v>17.972000000000001</v>
      </c>
      <c r="E220" s="7">
        <v>3.298</v>
      </c>
      <c r="F220" s="7">
        <v>3.55</v>
      </c>
      <c r="G220" s="7">
        <v>2.1989999999999998</v>
      </c>
      <c r="H220" s="7">
        <v>1.294</v>
      </c>
      <c r="I220" s="7">
        <v>0</v>
      </c>
      <c r="J220" s="7">
        <v>1.01</v>
      </c>
      <c r="K220" s="7">
        <v>18.948</v>
      </c>
      <c r="L220" s="7">
        <v>4.5419999999999998</v>
      </c>
      <c r="M220" s="12"/>
      <c r="N220" s="18">
        <v>0.01</v>
      </c>
      <c r="O220" s="20">
        <v>0.66100000000000003</v>
      </c>
      <c r="P220" s="19">
        <v>7.0999999999999994E-2</v>
      </c>
      <c r="Q220" s="20">
        <v>6.6000000000000003E-2</v>
      </c>
      <c r="R220" s="20">
        <v>5.8000000000000003E-2</v>
      </c>
      <c r="S220" s="20">
        <v>0.159</v>
      </c>
      <c r="T220" s="20">
        <v>1.0999999999999999E-2</v>
      </c>
      <c r="U220" s="18">
        <v>0.38800000000000001</v>
      </c>
      <c r="V220" s="24">
        <f t="shared" si="7"/>
        <v>29.323000000000008</v>
      </c>
      <c r="W220" s="24">
        <f t="shared" si="6"/>
        <v>54.237000000000009</v>
      </c>
      <c r="X220" s="3"/>
      <c r="Y220" s="3"/>
      <c r="Z220" s="3"/>
    </row>
    <row r="221" spans="1:26" ht="15">
      <c r="C221" s="5">
        <v>35414</v>
      </c>
      <c r="D221" s="7">
        <v>18.001999999999999</v>
      </c>
      <c r="E221" s="7">
        <v>3.3530000000000002</v>
      </c>
      <c r="F221" s="7">
        <v>3.4</v>
      </c>
      <c r="G221" s="7">
        <v>2.3519999999999999</v>
      </c>
      <c r="H221" s="7">
        <v>1.42</v>
      </c>
      <c r="I221" s="7">
        <v>0</v>
      </c>
      <c r="J221" s="7">
        <v>1.05</v>
      </c>
      <c r="K221" s="7">
        <v>19.207000000000001</v>
      </c>
      <c r="L221" s="7">
        <v>4.5839999999999996</v>
      </c>
      <c r="M221" s="12"/>
      <c r="N221" s="18">
        <v>0.01</v>
      </c>
      <c r="O221" s="20">
        <v>0.66400000000000003</v>
      </c>
      <c r="P221" s="19">
        <v>0.16900000000000001</v>
      </c>
      <c r="Q221" s="20">
        <v>0.09</v>
      </c>
      <c r="R221" s="20">
        <v>0.09</v>
      </c>
      <c r="S221" s="20">
        <v>0.247</v>
      </c>
      <c r="T221" s="20">
        <v>2.7E-2</v>
      </c>
      <c r="U221" s="18">
        <v>0.35</v>
      </c>
      <c r="V221" s="24">
        <f t="shared" si="7"/>
        <v>29.577000000000002</v>
      </c>
      <c r="W221" s="24">
        <f t="shared" si="6"/>
        <v>55.015000000000015</v>
      </c>
      <c r="X221" s="3"/>
      <c r="Y221" s="3"/>
      <c r="Z221" s="3"/>
    </row>
    <row r="222" spans="1:26" ht="15">
      <c r="A222" s="5">
        <v>35431</v>
      </c>
      <c r="B222" s="9" t="s">
        <v>16</v>
      </c>
      <c r="C222" s="5">
        <v>35431</v>
      </c>
      <c r="D222" s="7">
        <v>17.606000000000002</v>
      </c>
      <c r="E222" s="7">
        <v>3.3610000000000002</v>
      </c>
      <c r="F222" s="7">
        <v>3.1219999999999999</v>
      </c>
      <c r="G222" s="7">
        <v>2.306</v>
      </c>
      <c r="H222" s="7">
        <v>1.5409999999999999</v>
      </c>
      <c r="I222" s="7">
        <v>0</v>
      </c>
      <c r="J222" s="7">
        <v>1.0640000000000001</v>
      </c>
      <c r="K222" s="7">
        <v>19.283000000000001</v>
      </c>
      <c r="L222" s="7">
        <v>4.5670000000000002</v>
      </c>
      <c r="M222" s="12"/>
      <c r="N222" s="18">
        <v>0.01</v>
      </c>
      <c r="O222" s="20">
        <v>0.66600000000000004</v>
      </c>
      <c r="P222" s="19">
        <v>0.2</v>
      </c>
      <c r="Q222" s="20">
        <v>0.13700000000000001</v>
      </c>
      <c r="R222" s="20">
        <v>0.112</v>
      </c>
      <c r="S222" s="20">
        <v>0.27900000000000003</v>
      </c>
      <c r="T222" s="20">
        <v>3.2000000000000001E-2</v>
      </c>
      <c r="U222" s="18">
        <v>0.34200000000000003</v>
      </c>
      <c r="V222" s="24">
        <f t="shared" si="7"/>
        <v>29.000000000000004</v>
      </c>
      <c r="W222" s="24">
        <f t="shared" si="6"/>
        <v>54.628</v>
      </c>
      <c r="X222" s="3"/>
      <c r="Y222" s="3"/>
      <c r="Z222" s="3"/>
    </row>
    <row r="223" spans="1:26" ht="15">
      <c r="C223" s="5">
        <v>35445</v>
      </c>
      <c r="D223" s="7">
        <v>17.119</v>
      </c>
      <c r="E223" s="7">
        <v>3.371</v>
      </c>
      <c r="F223" s="7">
        <v>2.9340000000000002</v>
      </c>
      <c r="G223" s="7">
        <v>2.3210000000000002</v>
      </c>
      <c r="H223" s="7">
        <v>1.5960000000000001</v>
      </c>
      <c r="I223" s="7">
        <v>0</v>
      </c>
      <c r="J223" s="7">
        <v>1.07</v>
      </c>
      <c r="K223" s="7">
        <v>19.254999999999999</v>
      </c>
      <c r="L223" s="7">
        <v>4.5259999999999998</v>
      </c>
      <c r="M223" s="12"/>
      <c r="N223" s="18">
        <v>0.27800000000000002</v>
      </c>
      <c r="O223" s="20">
        <v>0.65500000000000003</v>
      </c>
      <c r="P223" s="19">
        <v>0.215</v>
      </c>
      <c r="Q223" s="20">
        <v>0.158</v>
      </c>
      <c r="R223" s="20">
        <v>0.154</v>
      </c>
      <c r="S223" s="20">
        <v>0.29499999999999998</v>
      </c>
      <c r="T223" s="20">
        <v>3.5999999999999997E-2</v>
      </c>
      <c r="U223" s="18">
        <v>0.33700000000000002</v>
      </c>
      <c r="V223" s="24">
        <f t="shared" si="7"/>
        <v>28.411000000000001</v>
      </c>
      <c r="W223" s="24">
        <f t="shared" si="6"/>
        <v>54.320000000000007</v>
      </c>
      <c r="X223" s="3"/>
      <c r="Y223" s="3"/>
      <c r="Z223" s="3"/>
    </row>
    <row r="224" spans="1:26" ht="15">
      <c r="C224" s="5">
        <v>35462</v>
      </c>
      <c r="D224" s="7">
        <v>16.481000000000002</v>
      </c>
      <c r="E224" s="7">
        <v>3.367</v>
      </c>
      <c r="F224" s="7">
        <v>2.6829999999999998</v>
      </c>
      <c r="G224" s="7">
        <v>2.5110000000000001</v>
      </c>
      <c r="H224" s="7">
        <v>1.613</v>
      </c>
      <c r="I224" s="7">
        <v>0</v>
      </c>
      <c r="J224" s="7">
        <v>1.06</v>
      </c>
      <c r="K224" s="7">
        <v>19.015999999999998</v>
      </c>
      <c r="L224" s="7">
        <v>4.4640000000000004</v>
      </c>
      <c r="M224" s="12"/>
      <c r="N224" s="18">
        <v>0.26800000000000002</v>
      </c>
      <c r="O224" s="20">
        <v>0.63500000000000001</v>
      </c>
      <c r="P224" s="19">
        <v>0.21299999999999999</v>
      </c>
      <c r="Q224" s="20">
        <v>0.16500000000000001</v>
      </c>
      <c r="R224" s="20">
        <v>0.16700000000000001</v>
      </c>
      <c r="S224" s="20">
        <v>0.33900000000000002</v>
      </c>
      <c r="T224" s="20">
        <v>4.1000000000000002E-2</v>
      </c>
      <c r="U224" s="18">
        <v>0.32600000000000001</v>
      </c>
      <c r="V224" s="24">
        <f t="shared" si="7"/>
        <v>27.715</v>
      </c>
      <c r="W224" s="24">
        <f t="shared" si="6"/>
        <v>53.34899999999999</v>
      </c>
      <c r="X224" s="3"/>
      <c r="Y224" s="3"/>
      <c r="Z224" s="3"/>
    </row>
    <row r="225" spans="3:26" ht="15">
      <c r="C225" s="5">
        <v>35476</v>
      </c>
      <c r="D225" s="7">
        <v>16.100000000000001</v>
      </c>
      <c r="E225" s="7">
        <v>3.37</v>
      </c>
      <c r="F225" s="7">
        <v>2.63</v>
      </c>
      <c r="G225" s="7">
        <v>2.48</v>
      </c>
      <c r="H225" s="7">
        <v>1.64</v>
      </c>
      <c r="I225" s="7">
        <v>0</v>
      </c>
      <c r="J225" s="7">
        <v>1.0620000000000001</v>
      </c>
      <c r="K225" s="7">
        <v>18.98</v>
      </c>
      <c r="L225" s="7">
        <v>4.43</v>
      </c>
      <c r="M225" s="12"/>
      <c r="N225" s="18">
        <v>0.26800000000000002</v>
      </c>
      <c r="O225" s="20">
        <v>0.624</v>
      </c>
      <c r="P225" s="19">
        <v>0.223</v>
      </c>
      <c r="Q225" s="20">
        <v>0.17799999999999999</v>
      </c>
      <c r="R225" s="20">
        <v>0.17799999999999999</v>
      </c>
      <c r="S225" s="20">
        <v>0.36299999999999999</v>
      </c>
      <c r="T225" s="20">
        <v>0.04</v>
      </c>
      <c r="U225" s="18">
        <v>0.32600000000000001</v>
      </c>
      <c r="V225" s="24">
        <f t="shared" si="7"/>
        <v>27.282000000000004</v>
      </c>
      <c r="W225" s="24">
        <f t="shared" si="6"/>
        <v>52.891999999999996</v>
      </c>
      <c r="X225" s="3"/>
      <c r="Y225" s="3"/>
      <c r="Z225" s="3"/>
    </row>
    <row r="226" spans="3:26" ht="15">
      <c r="C226" s="5">
        <v>35490</v>
      </c>
      <c r="D226" s="7">
        <v>17.061</v>
      </c>
      <c r="E226" s="7">
        <v>3.5</v>
      </c>
      <c r="F226" s="7">
        <v>2.6949999999999998</v>
      </c>
      <c r="G226" s="7">
        <v>2.4489999999999998</v>
      </c>
      <c r="H226" s="7">
        <v>2.2599999999999998</v>
      </c>
      <c r="I226" s="7">
        <v>0</v>
      </c>
      <c r="J226" s="7">
        <v>1.1120000000000001</v>
      </c>
      <c r="K226" s="7">
        <v>19.98</v>
      </c>
      <c r="L226" s="7">
        <v>4.5880000000000001</v>
      </c>
      <c r="M226" s="12"/>
      <c r="N226" s="18">
        <v>0.442</v>
      </c>
      <c r="O226" s="20">
        <v>0.67</v>
      </c>
      <c r="P226" s="19">
        <v>0.36</v>
      </c>
      <c r="Q226" s="20">
        <v>0.23599999999999999</v>
      </c>
      <c r="R226" s="20">
        <v>0.21</v>
      </c>
      <c r="S226" s="20">
        <v>0.36299999999999999</v>
      </c>
      <c r="T226" s="20">
        <v>4.2000000000000003E-2</v>
      </c>
      <c r="U226" s="18">
        <v>0.32400000000000001</v>
      </c>
      <c r="V226" s="24">
        <f t="shared" si="7"/>
        <v>29.076999999999998</v>
      </c>
      <c r="W226" s="24">
        <f t="shared" si="6"/>
        <v>56.292000000000002</v>
      </c>
      <c r="X226" s="3"/>
      <c r="Y226" s="3"/>
      <c r="Z226" s="3"/>
    </row>
    <row r="227" spans="3:26" ht="15">
      <c r="C227" s="5">
        <v>35504</v>
      </c>
      <c r="D227" s="7">
        <v>17.09</v>
      </c>
      <c r="E227" s="7">
        <v>3.5449999999999999</v>
      </c>
      <c r="F227" s="7">
        <v>2.7</v>
      </c>
      <c r="G227" s="7">
        <v>2.3450000000000002</v>
      </c>
      <c r="H227" s="7">
        <v>2.3849999999999998</v>
      </c>
      <c r="I227" s="7">
        <v>0</v>
      </c>
      <c r="J227" s="7">
        <v>1.1180000000000001</v>
      </c>
      <c r="K227" s="7">
        <v>19.61</v>
      </c>
      <c r="L227" s="7">
        <v>4.5970000000000004</v>
      </c>
      <c r="M227" s="12"/>
      <c r="N227" s="18">
        <v>0.8</v>
      </c>
      <c r="O227" s="20">
        <v>0.74299999999999999</v>
      </c>
      <c r="P227" s="19">
        <v>0.41199999999999998</v>
      </c>
      <c r="Q227" s="20">
        <v>0.26200000000000001</v>
      </c>
      <c r="R227" s="20">
        <v>0.222</v>
      </c>
      <c r="S227" s="20">
        <v>0.36299999999999999</v>
      </c>
      <c r="T227" s="20">
        <v>4.2999999999999997E-2</v>
      </c>
      <c r="U227" s="18">
        <v>0.316</v>
      </c>
      <c r="V227" s="24">
        <f t="shared" si="7"/>
        <v>29.182999999999996</v>
      </c>
      <c r="W227" s="24">
        <f t="shared" si="6"/>
        <v>56.550999999999995</v>
      </c>
      <c r="X227" s="3"/>
      <c r="Y227" s="3"/>
      <c r="Z227" s="3"/>
    </row>
    <row r="228" spans="3:26" ht="15">
      <c r="C228" s="5">
        <v>35521</v>
      </c>
      <c r="D228" s="7">
        <v>17.274000000000001</v>
      </c>
      <c r="E228" s="7">
        <v>3.569</v>
      </c>
      <c r="F228" s="7">
        <v>2.706</v>
      </c>
      <c r="G228" s="7">
        <v>2.1989999999999998</v>
      </c>
      <c r="H228" s="7">
        <v>2.5129999999999999</v>
      </c>
      <c r="I228" s="7">
        <v>0</v>
      </c>
      <c r="J228" s="7">
        <v>1.157</v>
      </c>
      <c r="K228" s="7">
        <v>19.027000000000001</v>
      </c>
      <c r="L228" s="7">
        <v>4.601</v>
      </c>
      <c r="M228" s="12"/>
      <c r="N228" s="18">
        <v>1.24</v>
      </c>
      <c r="O228" s="20">
        <v>0.751</v>
      </c>
      <c r="P228" s="19">
        <v>0.435</v>
      </c>
      <c r="Q228" s="20">
        <v>0.28799999999999998</v>
      </c>
      <c r="R228" s="20">
        <v>0.253</v>
      </c>
      <c r="S228" s="20">
        <v>0.36299999999999999</v>
      </c>
      <c r="T228" s="20">
        <v>5.3999999999999999E-2</v>
      </c>
      <c r="U228" s="18">
        <v>0.30599999999999999</v>
      </c>
      <c r="V228" s="24">
        <f t="shared" si="7"/>
        <v>29.417999999999996</v>
      </c>
      <c r="W228" s="24">
        <f t="shared" si="6"/>
        <v>56.73599999999999</v>
      </c>
      <c r="X228" s="3"/>
      <c r="Y228" s="3"/>
      <c r="Z228" s="3"/>
    </row>
    <row r="229" spans="3:26" ht="15">
      <c r="C229" s="5">
        <v>35535</v>
      </c>
      <c r="D229" s="7">
        <v>19.611999999999998</v>
      </c>
      <c r="E229" s="7">
        <v>3.7250000000000001</v>
      </c>
      <c r="F229" s="7">
        <v>2.8260000000000001</v>
      </c>
      <c r="G229" s="7">
        <v>2.2250000000000001</v>
      </c>
      <c r="H229" s="7">
        <v>3.3370000000000002</v>
      </c>
      <c r="I229" s="7">
        <v>0</v>
      </c>
      <c r="J229" s="7">
        <v>1.2669999999999999</v>
      </c>
      <c r="K229" s="7">
        <v>20.013000000000002</v>
      </c>
      <c r="L229" s="7">
        <v>4.9359999999999999</v>
      </c>
      <c r="M229" s="12"/>
      <c r="N229" s="18">
        <v>1.52</v>
      </c>
      <c r="O229" s="20">
        <v>0.83799999999999997</v>
      </c>
      <c r="P229" s="19">
        <v>0.70199999999999996</v>
      </c>
      <c r="Q229" s="20">
        <v>0.505</v>
      </c>
      <c r="R229" s="20">
        <v>0.40300000000000002</v>
      </c>
      <c r="S229" s="20">
        <v>0.36299999999999999</v>
      </c>
      <c r="T229" s="20">
        <v>7.8E-2</v>
      </c>
      <c r="U229" s="18">
        <v>0.30199999999999999</v>
      </c>
      <c r="V229" s="24">
        <f t="shared" si="7"/>
        <v>32.992000000000004</v>
      </c>
      <c r="W229" s="24">
        <f t="shared" si="6"/>
        <v>62.652000000000015</v>
      </c>
      <c r="X229" s="3"/>
      <c r="Y229" s="3"/>
      <c r="Z229" s="3"/>
    </row>
    <row r="230" spans="3:26" ht="15">
      <c r="C230" s="5">
        <v>35551</v>
      </c>
      <c r="D230" s="7">
        <v>19.963000000000001</v>
      </c>
      <c r="E230" s="7">
        <v>3.7890000000000001</v>
      </c>
      <c r="F230" s="7">
        <v>2.8610000000000002</v>
      </c>
      <c r="G230" s="7">
        <v>2.1659999999999999</v>
      </c>
      <c r="H230" s="7">
        <v>3.5670000000000002</v>
      </c>
      <c r="I230" s="7">
        <v>0</v>
      </c>
      <c r="J230" s="7">
        <v>1.284</v>
      </c>
      <c r="K230" s="7">
        <v>20.013999999999999</v>
      </c>
      <c r="L230" s="7">
        <v>4.9740000000000002</v>
      </c>
      <c r="M230" s="12"/>
      <c r="N230" s="18">
        <v>1.5369999999999999</v>
      </c>
      <c r="O230" s="20">
        <v>0.85099999999999998</v>
      </c>
      <c r="P230" s="19">
        <v>0.72599999999999998</v>
      </c>
      <c r="Q230" s="20">
        <v>0.54</v>
      </c>
      <c r="R230" s="20">
        <v>0.435</v>
      </c>
      <c r="S230" s="20">
        <v>0.36299999999999999</v>
      </c>
      <c r="T230" s="20">
        <v>7.9000000000000001E-2</v>
      </c>
      <c r="U230" s="18">
        <v>0.29399999999999998</v>
      </c>
      <c r="V230" s="24">
        <f t="shared" si="7"/>
        <v>33.630000000000003</v>
      </c>
      <c r="W230" s="24">
        <f t="shared" si="6"/>
        <v>63.443000000000005</v>
      </c>
      <c r="X230" s="3"/>
      <c r="Y230" s="3"/>
      <c r="Z230" s="3"/>
    </row>
    <row r="231" spans="3:26" ht="15">
      <c r="C231" s="5">
        <v>35565</v>
      </c>
      <c r="D231" s="7">
        <v>19.632999999999999</v>
      </c>
      <c r="E231" s="7">
        <v>3.5859999999999999</v>
      </c>
      <c r="F231" s="7">
        <v>2.8519999999999999</v>
      </c>
      <c r="G231" s="7">
        <v>2.1080000000000001</v>
      </c>
      <c r="H231" s="7">
        <v>3.5779999999999998</v>
      </c>
      <c r="I231" s="7">
        <v>0</v>
      </c>
      <c r="J231" s="7">
        <v>1.2669999999999999</v>
      </c>
      <c r="K231" s="7">
        <v>19.747</v>
      </c>
      <c r="L231" s="7">
        <v>4.923</v>
      </c>
      <c r="M231" s="12"/>
      <c r="N231" s="18">
        <v>1.5049999999999999</v>
      </c>
      <c r="O231" s="20">
        <v>0.84199999999999997</v>
      </c>
      <c r="P231" s="19">
        <v>0.70899999999999996</v>
      </c>
      <c r="Q231" s="20">
        <v>0.56299999999999994</v>
      </c>
      <c r="R231" s="20">
        <v>0.439</v>
      </c>
      <c r="S231" s="20">
        <v>0.36299999999999999</v>
      </c>
      <c r="T231" s="20">
        <v>7.0000000000000007E-2</v>
      </c>
      <c r="U231" s="18">
        <v>0.28199999999999997</v>
      </c>
      <c r="V231" s="24">
        <f t="shared" si="7"/>
        <v>33.024000000000001</v>
      </c>
      <c r="W231" s="24">
        <f t="shared" si="6"/>
        <v>62.467000000000006</v>
      </c>
      <c r="X231" s="3"/>
      <c r="Y231" s="3"/>
      <c r="Z231" s="3"/>
    </row>
    <row r="232" spans="3:26" ht="15">
      <c r="C232" s="5">
        <v>35582</v>
      </c>
      <c r="D232" s="7">
        <v>18.788</v>
      </c>
      <c r="E232" s="7">
        <v>3.141</v>
      </c>
      <c r="F232" s="7">
        <v>2.7570000000000001</v>
      </c>
      <c r="G232" s="7">
        <v>2.0249999999999999</v>
      </c>
      <c r="H232" s="7">
        <v>3.4620000000000002</v>
      </c>
      <c r="I232" s="7">
        <v>0</v>
      </c>
      <c r="J232" s="7">
        <v>1.2110000000000001</v>
      </c>
      <c r="K232" s="7">
        <v>19.221</v>
      </c>
      <c r="L232" s="7">
        <v>4.7480000000000002</v>
      </c>
      <c r="M232" s="12"/>
      <c r="N232" s="18">
        <v>1.417</v>
      </c>
      <c r="O232" s="20">
        <v>0.81599999999999995</v>
      </c>
      <c r="P232" s="19">
        <v>0.66400000000000003</v>
      </c>
      <c r="Q232" s="20">
        <v>0.54800000000000004</v>
      </c>
      <c r="R232" s="20">
        <v>0.40500000000000003</v>
      </c>
      <c r="S232" s="20">
        <v>0.36099999999999999</v>
      </c>
      <c r="T232" s="20">
        <v>5.8999999999999997E-2</v>
      </c>
      <c r="U232" s="18">
        <v>0.26200000000000001</v>
      </c>
      <c r="V232" s="24">
        <f t="shared" si="7"/>
        <v>31.384</v>
      </c>
      <c r="W232" s="24">
        <f t="shared" si="6"/>
        <v>59.885000000000005</v>
      </c>
      <c r="X232" s="3"/>
      <c r="Y232" s="3"/>
      <c r="Z232" s="3"/>
    </row>
    <row r="233" spans="3:26" ht="15">
      <c r="C233" s="5">
        <v>35596</v>
      </c>
      <c r="D233" s="7">
        <v>18.149999999999999</v>
      </c>
      <c r="E233" s="7">
        <v>2.75</v>
      </c>
      <c r="F233" s="7">
        <v>2.5</v>
      </c>
      <c r="G233" s="7">
        <v>2.02</v>
      </c>
      <c r="H233" s="7">
        <v>3.3149999999999999</v>
      </c>
      <c r="I233" s="7">
        <v>0</v>
      </c>
      <c r="J233" s="7">
        <v>1.242</v>
      </c>
      <c r="K233" s="7">
        <v>18.7</v>
      </c>
      <c r="L233" s="7">
        <v>4.59</v>
      </c>
      <c r="M233" s="12"/>
      <c r="N233" s="18">
        <v>1.3280000000000001</v>
      </c>
      <c r="O233" s="20">
        <v>0.79500000000000004</v>
      </c>
      <c r="P233" s="19">
        <v>0.63400000000000001</v>
      </c>
      <c r="Q233" s="20">
        <v>0.51800000000000002</v>
      </c>
      <c r="R233" s="20">
        <v>0.37</v>
      </c>
      <c r="S233" s="20">
        <v>0.36299999999999999</v>
      </c>
      <c r="T233" s="20">
        <v>4.2999999999999997E-2</v>
      </c>
      <c r="U233" s="18">
        <v>0.24</v>
      </c>
      <c r="V233" s="24">
        <f t="shared" si="7"/>
        <v>29.977</v>
      </c>
      <c r="W233" s="24">
        <f t="shared" si="6"/>
        <v>57.558</v>
      </c>
      <c r="X233" s="3"/>
      <c r="Y233" s="3"/>
      <c r="Z233" s="3"/>
    </row>
    <row r="234" spans="3:26" ht="15">
      <c r="C234" s="5">
        <v>35612</v>
      </c>
      <c r="D234" s="7">
        <v>17.372</v>
      </c>
      <c r="E234" s="7">
        <v>2.298</v>
      </c>
      <c r="F234" s="7">
        <v>2.1949999999999998</v>
      </c>
      <c r="G234" s="7">
        <v>1.9950000000000001</v>
      </c>
      <c r="H234" s="7">
        <v>3.1389999999999998</v>
      </c>
      <c r="I234" s="7">
        <v>0</v>
      </c>
      <c r="J234" s="7">
        <v>1.0529999999999999</v>
      </c>
      <c r="K234" s="7">
        <v>17.992000000000001</v>
      </c>
      <c r="L234" s="7">
        <v>4.3780000000000001</v>
      </c>
      <c r="M234" s="12"/>
      <c r="N234" s="18">
        <v>1.226</v>
      </c>
      <c r="O234" s="20">
        <v>0.76</v>
      </c>
      <c r="P234" s="19">
        <v>0.59</v>
      </c>
      <c r="Q234" s="20">
        <v>0.47299999999999998</v>
      </c>
      <c r="R234" s="20">
        <v>0.32900000000000001</v>
      </c>
      <c r="S234" s="20">
        <v>0.33400000000000002</v>
      </c>
      <c r="T234" s="20">
        <v>3.2000000000000001E-2</v>
      </c>
      <c r="U234" s="18">
        <v>0.22</v>
      </c>
      <c r="V234" s="24">
        <f t="shared" si="7"/>
        <v>28.052000000000003</v>
      </c>
      <c r="W234" s="24">
        <f t="shared" si="6"/>
        <v>54.386000000000003</v>
      </c>
      <c r="X234" s="3"/>
      <c r="Y234" s="3"/>
      <c r="Z234" s="3"/>
    </row>
    <row r="235" spans="3:26" ht="15">
      <c r="C235" s="5">
        <v>35626</v>
      </c>
      <c r="D235" s="7">
        <v>16.509</v>
      </c>
      <c r="E235" s="7">
        <v>1.8919999999999999</v>
      </c>
      <c r="F235" s="7">
        <v>2.0449999999999999</v>
      </c>
      <c r="G235" s="7">
        <v>1.718</v>
      </c>
      <c r="H235" s="7">
        <v>2.871</v>
      </c>
      <c r="I235" s="7">
        <v>0</v>
      </c>
      <c r="J235" s="7">
        <v>1.1160000000000001</v>
      </c>
      <c r="K235" s="7">
        <v>17.135999999999999</v>
      </c>
      <c r="L235" s="7">
        <v>4.141</v>
      </c>
      <c r="M235" s="12"/>
      <c r="N235" s="18">
        <v>1.119</v>
      </c>
      <c r="O235" s="20">
        <v>0.73899999999999999</v>
      </c>
      <c r="P235" s="19">
        <v>0.53400000000000003</v>
      </c>
      <c r="Q235" s="20">
        <v>0.442</v>
      </c>
      <c r="R235" s="20">
        <v>0.3</v>
      </c>
      <c r="S235" s="20">
        <v>0.28100000000000003</v>
      </c>
      <c r="T235" s="20">
        <v>3.2000000000000001E-2</v>
      </c>
      <c r="U235" s="18">
        <v>0.21299999999999999</v>
      </c>
      <c r="V235" s="24">
        <f t="shared" si="7"/>
        <v>26.150999999999996</v>
      </c>
      <c r="W235" s="24">
        <f t="shared" si="6"/>
        <v>51.08799999999998</v>
      </c>
      <c r="X235" s="3"/>
      <c r="Y235" s="3"/>
      <c r="Z235" s="3"/>
    </row>
    <row r="236" spans="3:26" ht="15">
      <c r="C236" s="5">
        <v>35643</v>
      </c>
      <c r="D236" s="7">
        <v>15.528</v>
      </c>
      <c r="E236" s="7">
        <v>1.4490000000000001</v>
      </c>
      <c r="F236" s="7">
        <v>1.925</v>
      </c>
      <c r="G236" s="7">
        <v>1.4570000000000001</v>
      </c>
      <c r="H236" s="7">
        <v>2.419</v>
      </c>
      <c r="I236" s="7">
        <v>0</v>
      </c>
      <c r="J236" s="7">
        <v>0.84599999999999997</v>
      </c>
      <c r="K236" s="7">
        <v>16.224</v>
      </c>
      <c r="L236" s="7">
        <v>3.85</v>
      </c>
      <c r="M236" s="12"/>
      <c r="N236" s="18">
        <v>0.98499999999999999</v>
      </c>
      <c r="O236" s="20">
        <v>0.70499999999999996</v>
      </c>
      <c r="P236" s="19">
        <v>0.46500000000000002</v>
      </c>
      <c r="Q236" s="20">
        <v>0.39700000000000002</v>
      </c>
      <c r="R236" s="20">
        <v>0.26200000000000001</v>
      </c>
      <c r="S236" s="20">
        <v>0.221</v>
      </c>
      <c r="T236" s="20">
        <v>3.2000000000000001E-2</v>
      </c>
      <c r="U236" s="18">
        <v>0.20399999999999999</v>
      </c>
      <c r="V236" s="24">
        <f t="shared" si="7"/>
        <v>23.624000000000002</v>
      </c>
      <c r="W236" s="24">
        <f t="shared" si="6"/>
        <v>46.968999999999994</v>
      </c>
      <c r="X236" s="3"/>
      <c r="Y236" s="3"/>
      <c r="Z236" s="3"/>
    </row>
    <row r="237" spans="3:26" ht="15">
      <c r="C237" s="5">
        <v>35657</v>
      </c>
      <c r="D237" s="7">
        <v>14.7</v>
      </c>
      <c r="E237" s="7">
        <v>1.0900000000000001</v>
      </c>
      <c r="F237" s="7">
        <v>1.8149999999999999</v>
      </c>
      <c r="G237" s="7">
        <v>1.2</v>
      </c>
      <c r="H237" s="7">
        <v>2.04</v>
      </c>
      <c r="I237" s="7">
        <v>0</v>
      </c>
      <c r="J237" s="7">
        <v>0.79</v>
      </c>
      <c r="K237" s="7">
        <v>15.5</v>
      </c>
      <c r="L237" s="7">
        <v>3.62</v>
      </c>
      <c r="M237" s="12"/>
      <c r="N237" s="18">
        <v>0.88800000000000001</v>
      </c>
      <c r="O237" s="20">
        <v>0.67700000000000005</v>
      </c>
      <c r="P237" s="19">
        <v>0.41699999999999998</v>
      </c>
      <c r="Q237" s="20">
        <v>0.36799999999999999</v>
      </c>
      <c r="R237" s="20">
        <v>0.23</v>
      </c>
      <c r="S237" s="20">
        <v>0.183</v>
      </c>
      <c r="T237" s="20">
        <v>3.2000000000000001E-2</v>
      </c>
      <c r="U237" s="18">
        <v>0.19400000000000001</v>
      </c>
      <c r="V237" s="24">
        <f t="shared" si="7"/>
        <v>21.634999999999998</v>
      </c>
      <c r="W237" s="24">
        <f t="shared" si="6"/>
        <v>43.743999999999993</v>
      </c>
      <c r="X237" s="3"/>
      <c r="Y237" s="3"/>
      <c r="Z237" s="3"/>
    </row>
    <row r="238" spans="3:26" ht="15">
      <c r="C238" s="5">
        <v>35674</v>
      </c>
      <c r="D238" s="7">
        <v>13.226000000000001</v>
      </c>
      <c r="E238" s="7">
        <v>0.90600000000000003</v>
      </c>
      <c r="F238" s="7">
        <v>1.712</v>
      </c>
      <c r="G238" s="7">
        <v>0.95899999999999996</v>
      </c>
      <c r="H238" s="7">
        <v>1.6919999999999999</v>
      </c>
      <c r="I238" s="7">
        <v>0</v>
      </c>
      <c r="J238" s="7">
        <v>0.71099999999999997</v>
      </c>
      <c r="K238" s="7">
        <v>14.598000000000001</v>
      </c>
      <c r="L238" s="7">
        <v>3.3849999999999998</v>
      </c>
      <c r="M238" s="12"/>
      <c r="N238" s="18">
        <v>0.76600000000000001</v>
      </c>
      <c r="O238" s="20">
        <v>0.64900000000000002</v>
      </c>
      <c r="P238" s="19">
        <v>0.35099999999999998</v>
      </c>
      <c r="Q238" s="20">
        <v>0.313</v>
      </c>
      <c r="R238" s="20">
        <v>0.183</v>
      </c>
      <c r="S238" s="20">
        <v>0.13600000000000001</v>
      </c>
      <c r="T238" s="20">
        <v>3.2000000000000001E-2</v>
      </c>
      <c r="U238" s="18">
        <v>0.17499999999999999</v>
      </c>
      <c r="V238" s="24">
        <f t="shared" si="7"/>
        <v>19.206</v>
      </c>
      <c r="W238" s="24">
        <f t="shared" si="6"/>
        <v>39.793999999999997</v>
      </c>
      <c r="X238" s="3"/>
      <c r="Y238" s="3"/>
      <c r="Z238" s="3"/>
    </row>
    <row r="239" spans="3:26" ht="15">
      <c r="C239" s="5">
        <v>35688</v>
      </c>
      <c r="D239" s="7">
        <v>11.856999999999999</v>
      </c>
      <c r="E239" s="7">
        <v>0.88500000000000001</v>
      </c>
      <c r="F239" s="7">
        <v>1.63</v>
      </c>
      <c r="G239" s="7">
        <v>0.875</v>
      </c>
      <c r="H239" s="7">
        <v>1.4790000000000001</v>
      </c>
      <c r="I239" s="7">
        <v>0</v>
      </c>
      <c r="J239" s="7">
        <v>0.65400000000000003</v>
      </c>
      <c r="K239" s="7">
        <v>13.847</v>
      </c>
      <c r="L239" s="7">
        <v>3.2</v>
      </c>
      <c r="M239" s="12"/>
      <c r="N239" s="18">
        <v>0.66800000000000004</v>
      </c>
      <c r="O239" s="20">
        <v>0.624</v>
      </c>
      <c r="P239" s="19">
        <v>0.309</v>
      </c>
      <c r="Q239" s="20">
        <v>0.29599999999999999</v>
      </c>
      <c r="R239" s="20">
        <v>0.158</v>
      </c>
      <c r="S239" s="20">
        <v>0.106</v>
      </c>
      <c r="T239" s="20">
        <v>3.2000000000000001E-2</v>
      </c>
      <c r="U239" s="18">
        <v>0.14799999999999999</v>
      </c>
      <c r="V239" s="24">
        <f t="shared" si="7"/>
        <v>17.38</v>
      </c>
      <c r="W239" s="24">
        <f t="shared" si="6"/>
        <v>36.768000000000001</v>
      </c>
      <c r="X239" s="3"/>
      <c r="Y239" s="3"/>
      <c r="Z239" s="3"/>
    </row>
    <row r="240" spans="3:26" ht="15">
      <c r="C240" s="5">
        <v>35704</v>
      </c>
      <c r="D240" s="7">
        <v>10.363</v>
      </c>
      <c r="E240" s="7">
        <v>0.86899999999999999</v>
      </c>
      <c r="F240" s="7">
        <v>1.405</v>
      </c>
      <c r="G240" s="7">
        <v>0.79600000000000004</v>
      </c>
      <c r="H240" s="7">
        <v>1.3009999999999999</v>
      </c>
      <c r="I240" s="7">
        <v>0</v>
      </c>
      <c r="J240" s="7">
        <v>0.60399999999999998</v>
      </c>
      <c r="K240" s="7">
        <v>13.38</v>
      </c>
      <c r="L240" s="7">
        <v>3.0710000000000002</v>
      </c>
      <c r="M240" s="12"/>
      <c r="N240" s="18">
        <v>0.59</v>
      </c>
      <c r="O240" s="20">
        <v>0.59699999999999998</v>
      </c>
      <c r="P240" s="19">
        <v>0.27400000000000002</v>
      </c>
      <c r="Q240" s="20">
        <v>0.28499999999999998</v>
      </c>
      <c r="R240" s="20">
        <v>0.13200000000000001</v>
      </c>
      <c r="S240" s="20">
        <v>9.7000000000000003E-2</v>
      </c>
      <c r="T240" s="20">
        <v>3.2000000000000001E-2</v>
      </c>
      <c r="U240" s="18">
        <v>0.13700000000000001</v>
      </c>
      <c r="V240" s="24">
        <f t="shared" si="7"/>
        <v>15.337999999999997</v>
      </c>
      <c r="W240" s="24">
        <f t="shared" si="6"/>
        <v>33.932999999999993</v>
      </c>
      <c r="X240" s="3"/>
      <c r="Y240" s="3"/>
      <c r="Z240" s="3"/>
    </row>
    <row r="241" spans="1:26" ht="15">
      <c r="C241" s="5">
        <v>35718</v>
      </c>
      <c r="D241" s="7">
        <v>9.1669999999999998</v>
      </c>
      <c r="E241" s="7">
        <v>0.85199999999999998</v>
      </c>
      <c r="F241" s="7">
        <v>1.2250000000000001</v>
      </c>
      <c r="G241" s="7">
        <v>0.76100000000000001</v>
      </c>
      <c r="H241" s="7">
        <v>1.1579999999999999</v>
      </c>
      <c r="I241" s="7">
        <v>0</v>
      </c>
      <c r="J241" s="7">
        <v>0.56899999999999995</v>
      </c>
      <c r="K241" s="7">
        <v>12.893000000000001</v>
      </c>
      <c r="L241" s="7">
        <v>2.984</v>
      </c>
      <c r="M241" s="12"/>
      <c r="N241" s="18">
        <v>0.55000000000000004</v>
      </c>
      <c r="O241" s="20">
        <v>0.57399999999999995</v>
      </c>
      <c r="P241" s="19">
        <v>0.22900000000000001</v>
      </c>
      <c r="Q241" s="20">
        <v>0.27800000000000002</v>
      </c>
      <c r="R241" s="20">
        <v>0.109</v>
      </c>
      <c r="S241" s="20">
        <v>0.107</v>
      </c>
      <c r="T241" s="20">
        <v>3.2000000000000001E-2</v>
      </c>
      <c r="U241" s="18">
        <v>0.129</v>
      </c>
      <c r="V241" s="24">
        <f t="shared" si="7"/>
        <v>13.731999999999999</v>
      </c>
      <c r="W241" s="24">
        <f t="shared" si="6"/>
        <v>31.617000000000004</v>
      </c>
      <c r="X241" s="3"/>
      <c r="Y241" s="3"/>
      <c r="Z241" s="3"/>
    </row>
    <row r="242" spans="1:26" ht="15">
      <c r="C242" s="5">
        <v>35735</v>
      </c>
      <c r="D242" s="7">
        <v>7.99</v>
      </c>
      <c r="E242" s="7">
        <v>0.84599999999999997</v>
      </c>
      <c r="F242" s="7">
        <v>1.141</v>
      </c>
      <c r="G242" s="7">
        <v>0.65800000000000003</v>
      </c>
      <c r="H242" s="7">
        <v>1.048</v>
      </c>
      <c r="I242" s="7">
        <v>0</v>
      </c>
      <c r="J242" s="7">
        <v>0.54800000000000004</v>
      </c>
      <c r="K242" s="7">
        <v>12.536</v>
      </c>
      <c r="L242" s="7">
        <v>2.9</v>
      </c>
      <c r="M242" s="12"/>
      <c r="N242" s="18">
        <v>0.51</v>
      </c>
      <c r="O242" s="20">
        <v>0.55600000000000005</v>
      </c>
      <c r="P242" s="19">
        <v>0.19700000000000001</v>
      </c>
      <c r="Q242" s="20">
        <v>0.26500000000000001</v>
      </c>
      <c r="R242" s="20">
        <v>8.5000000000000006E-2</v>
      </c>
      <c r="S242" s="20">
        <v>0.13300000000000001</v>
      </c>
      <c r="T242" s="20">
        <v>3.2000000000000001E-2</v>
      </c>
      <c r="U242" s="18">
        <v>0.11799999999999999</v>
      </c>
      <c r="V242" s="24">
        <f t="shared" si="7"/>
        <v>12.231</v>
      </c>
      <c r="W242" s="24">
        <f t="shared" si="6"/>
        <v>29.562999999999999</v>
      </c>
      <c r="X242" s="3"/>
      <c r="Y242" s="3"/>
      <c r="Z242" s="3"/>
    </row>
    <row r="243" spans="1:26" ht="15">
      <c r="C243" s="5">
        <v>35749</v>
      </c>
      <c r="D243" s="7">
        <v>7.4</v>
      </c>
      <c r="E243" s="7">
        <v>0.84</v>
      </c>
      <c r="F243" s="7">
        <v>1.05</v>
      </c>
      <c r="G243" s="7">
        <v>0.68</v>
      </c>
      <c r="H243" s="7">
        <v>0.98</v>
      </c>
      <c r="I243" s="7">
        <v>0</v>
      </c>
      <c r="J243" s="7">
        <v>0.53500000000000003</v>
      </c>
      <c r="K243" s="7">
        <v>12.247999999999999</v>
      </c>
      <c r="L243" s="7">
        <v>2.82</v>
      </c>
      <c r="M243" s="12"/>
      <c r="N243" s="18">
        <v>0.47599999999999998</v>
      </c>
      <c r="O243" s="20">
        <v>0.54100000000000004</v>
      </c>
      <c r="P243" s="19">
        <v>0.186</v>
      </c>
      <c r="Q243" s="20">
        <v>0.26300000000000001</v>
      </c>
      <c r="R243" s="20">
        <v>7.5999999999999998E-2</v>
      </c>
      <c r="S243" s="20">
        <v>0.18</v>
      </c>
      <c r="T243" s="20">
        <v>4.1000000000000002E-2</v>
      </c>
      <c r="U243" s="18">
        <v>0.111</v>
      </c>
      <c r="V243" s="24">
        <f t="shared" si="7"/>
        <v>11.485000000000001</v>
      </c>
      <c r="W243" s="24">
        <f t="shared" si="6"/>
        <v>28.427000000000003</v>
      </c>
      <c r="X243" s="3"/>
      <c r="Y243" s="3"/>
      <c r="Z243" s="3"/>
    </row>
    <row r="244" spans="1:26" ht="15">
      <c r="C244" s="5">
        <v>35765</v>
      </c>
      <c r="D244" s="7">
        <v>7.0910000000000002</v>
      </c>
      <c r="E244" s="7">
        <v>0.84</v>
      </c>
      <c r="F244" s="7">
        <v>0.96299999999999997</v>
      </c>
      <c r="G244" s="7">
        <v>0.73399999999999999</v>
      </c>
      <c r="H244" s="7">
        <v>0.92800000000000005</v>
      </c>
      <c r="I244" s="7">
        <v>0</v>
      </c>
      <c r="J244" s="7">
        <v>0.52900000000000003</v>
      </c>
      <c r="K244" s="7">
        <v>12.295999999999999</v>
      </c>
      <c r="L244" s="7">
        <v>2.8029999999999999</v>
      </c>
      <c r="M244" s="12"/>
      <c r="N244" s="18">
        <v>0.52500000000000002</v>
      </c>
      <c r="O244" s="20">
        <v>0.53400000000000003</v>
      </c>
      <c r="P244" s="19">
        <v>0.215</v>
      </c>
      <c r="Q244" s="20">
        <v>0.255</v>
      </c>
      <c r="R244" s="20">
        <v>6.8000000000000005E-2</v>
      </c>
      <c r="S244" s="20">
        <v>0.248</v>
      </c>
      <c r="T244" s="20">
        <v>0.05</v>
      </c>
      <c r="U244" s="18">
        <v>0.105</v>
      </c>
      <c r="V244" s="24">
        <f t="shared" si="7"/>
        <v>11.085000000000001</v>
      </c>
      <c r="W244" s="24">
        <f t="shared" si="6"/>
        <v>28.184000000000001</v>
      </c>
      <c r="X244" s="3"/>
      <c r="Y244" s="3"/>
      <c r="Z244" s="3"/>
    </row>
    <row r="245" spans="1:26" ht="15">
      <c r="C245" s="5">
        <v>35779</v>
      </c>
      <c r="D245" s="7">
        <v>7.6550000000000002</v>
      </c>
      <c r="E245" s="7">
        <v>0.84499999999999997</v>
      </c>
      <c r="F245" s="7">
        <v>0.89600000000000002</v>
      </c>
      <c r="G245" s="7">
        <v>0.79600000000000004</v>
      </c>
      <c r="H245" s="7">
        <v>0.99</v>
      </c>
      <c r="I245" s="7">
        <v>0</v>
      </c>
      <c r="J245" s="7">
        <v>0.54800000000000004</v>
      </c>
      <c r="K245" s="7">
        <v>12.481999999999999</v>
      </c>
      <c r="L245" s="7">
        <v>2.7959999999999998</v>
      </c>
      <c r="M245" s="12"/>
      <c r="N245" s="18">
        <v>0.53800000000000003</v>
      </c>
      <c r="O245" s="20">
        <v>0.52700000000000002</v>
      </c>
      <c r="P245" s="19">
        <v>0.22</v>
      </c>
      <c r="Q245" s="20">
        <v>0.27600000000000002</v>
      </c>
      <c r="R245" s="20">
        <v>6.0999999999999999E-2</v>
      </c>
      <c r="S245" s="20">
        <v>0.30299999999999999</v>
      </c>
      <c r="T245" s="20">
        <v>0.06</v>
      </c>
      <c r="U245" s="18">
        <v>0.1</v>
      </c>
      <c r="V245" s="24">
        <f t="shared" si="7"/>
        <v>11.73</v>
      </c>
      <c r="W245" s="24">
        <f t="shared" si="6"/>
        <v>29.093</v>
      </c>
      <c r="X245" s="3"/>
      <c r="Y245" s="3"/>
      <c r="Z245" s="3"/>
    </row>
    <row r="246" spans="1:26" ht="15">
      <c r="A246" s="5">
        <v>35796</v>
      </c>
      <c r="B246" s="9" t="s">
        <v>17</v>
      </c>
      <c r="C246" s="5">
        <v>35796</v>
      </c>
      <c r="D246" s="7">
        <v>7.7350000000000003</v>
      </c>
      <c r="E246" s="7">
        <v>0.93500000000000005</v>
      </c>
      <c r="F246" s="7">
        <v>0.96</v>
      </c>
      <c r="G246" s="7">
        <v>1.1739999999999999</v>
      </c>
      <c r="H246" s="7">
        <v>1.177</v>
      </c>
      <c r="I246" s="7">
        <v>0</v>
      </c>
      <c r="J246" s="7">
        <v>0.56999999999999995</v>
      </c>
      <c r="K246" s="7">
        <v>13.004</v>
      </c>
      <c r="L246" s="7">
        <v>2.84</v>
      </c>
      <c r="M246" s="12"/>
      <c r="N246" s="18">
        <v>0.56000000000000005</v>
      </c>
      <c r="O246" s="20">
        <v>0.54</v>
      </c>
      <c r="P246" s="19">
        <v>0.26300000000000001</v>
      </c>
      <c r="Q246" s="20">
        <v>0.3</v>
      </c>
      <c r="R246" s="20">
        <v>8.5000000000000006E-2</v>
      </c>
      <c r="S246" s="20">
        <v>0.36299999999999999</v>
      </c>
      <c r="T246" s="20">
        <v>7.4999999999999997E-2</v>
      </c>
      <c r="U246" s="18">
        <v>0.1</v>
      </c>
      <c r="V246" s="24">
        <f t="shared" si="7"/>
        <v>12.550999999999998</v>
      </c>
      <c r="W246" s="24">
        <f t="shared" si="6"/>
        <v>30.681000000000001</v>
      </c>
      <c r="X246" s="3"/>
      <c r="Y246" s="3"/>
      <c r="Z246" s="3"/>
    </row>
    <row r="247" spans="1:26" ht="15">
      <c r="C247" s="5">
        <v>35810</v>
      </c>
      <c r="D247" s="7">
        <v>8.2460000000000004</v>
      </c>
      <c r="E247" s="7">
        <v>0.96</v>
      </c>
      <c r="F247" s="7">
        <v>0.90500000000000003</v>
      </c>
      <c r="G247" s="7">
        <v>1.2190000000000001</v>
      </c>
      <c r="H247" s="7">
        <v>1.3220000000000001</v>
      </c>
      <c r="I247" s="7">
        <v>0</v>
      </c>
      <c r="J247" s="7">
        <v>0.56999999999999995</v>
      </c>
      <c r="K247" s="7">
        <v>13.207000000000001</v>
      </c>
      <c r="L247" s="7">
        <v>2.91</v>
      </c>
      <c r="M247" s="12"/>
      <c r="N247" s="18">
        <v>0.63500000000000001</v>
      </c>
      <c r="O247" s="20">
        <v>0.51</v>
      </c>
      <c r="P247" s="19">
        <v>0.28499999999999998</v>
      </c>
      <c r="Q247" s="20">
        <v>0.34699999999999998</v>
      </c>
      <c r="R247" s="20">
        <v>0.107</v>
      </c>
      <c r="S247" s="20">
        <v>0.36299999999999999</v>
      </c>
      <c r="T247" s="20">
        <v>8.3000000000000004E-2</v>
      </c>
      <c r="U247" s="18">
        <v>0.1</v>
      </c>
      <c r="V247" s="24">
        <f t="shared" si="7"/>
        <v>13.221999999999998</v>
      </c>
      <c r="W247" s="24">
        <f t="shared" si="6"/>
        <v>31.769000000000002</v>
      </c>
      <c r="X247" s="3"/>
      <c r="Y247" s="3"/>
      <c r="Z247" s="3"/>
    </row>
    <row r="248" spans="1:26" ht="15">
      <c r="C248" s="5">
        <v>35827</v>
      </c>
      <c r="D248" s="7">
        <v>8.33</v>
      </c>
      <c r="E248" s="7">
        <v>1.0069999999999999</v>
      </c>
      <c r="F248" s="7">
        <v>0.86399999999999999</v>
      </c>
      <c r="G248" s="7">
        <v>1.2769999999999999</v>
      </c>
      <c r="H248" s="7">
        <v>1.46</v>
      </c>
      <c r="I248" s="7">
        <v>0</v>
      </c>
      <c r="J248" s="7">
        <v>0.59</v>
      </c>
      <c r="K248" s="7">
        <v>14</v>
      </c>
      <c r="L248" s="7">
        <v>3.1070000000000002</v>
      </c>
      <c r="M248" s="12"/>
      <c r="N248" s="18">
        <v>0.66500000000000004</v>
      </c>
      <c r="O248" s="20">
        <v>0.51100000000000001</v>
      </c>
      <c r="P248" s="19">
        <v>0.32600000000000001</v>
      </c>
      <c r="Q248" s="20">
        <v>0.39700000000000002</v>
      </c>
      <c r="R248" s="20">
        <v>0.14099999999999999</v>
      </c>
      <c r="S248" s="20">
        <v>0.36299999999999999</v>
      </c>
      <c r="T248" s="20">
        <v>9.8000000000000004E-2</v>
      </c>
      <c r="U248" s="18">
        <v>9.8000000000000004E-2</v>
      </c>
      <c r="V248" s="24">
        <f t="shared" si="7"/>
        <v>13.527999999999999</v>
      </c>
      <c r="W248" s="24">
        <f t="shared" si="6"/>
        <v>33.233999999999988</v>
      </c>
      <c r="X248" s="3"/>
      <c r="Y248" s="3"/>
      <c r="Z248" s="3"/>
    </row>
    <row r="249" spans="1:26" ht="15">
      <c r="C249" s="5">
        <v>35841</v>
      </c>
      <c r="D249" s="7">
        <v>8.0730000000000004</v>
      </c>
      <c r="E249" s="7">
        <v>1.03</v>
      </c>
      <c r="F249" s="7">
        <v>0.82</v>
      </c>
      <c r="G249" s="7">
        <v>1.25</v>
      </c>
      <c r="H249" s="7">
        <v>1.52</v>
      </c>
      <c r="I249" s="7">
        <v>0</v>
      </c>
      <c r="J249" s="7">
        <v>0.6</v>
      </c>
      <c r="K249" s="7">
        <v>14.32</v>
      </c>
      <c r="L249" s="7">
        <v>3.24</v>
      </c>
      <c r="M249" s="12"/>
      <c r="N249" s="18">
        <v>0.74299999999999999</v>
      </c>
      <c r="O249" s="20">
        <v>0.50700000000000001</v>
      </c>
      <c r="P249" s="19">
        <v>0.35699999999999998</v>
      </c>
      <c r="Q249" s="20">
        <v>0.45300000000000001</v>
      </c>
      <c r="R249" s="20">
        <v>0.152</v>
      </c>
      <c r="S249" s="20">
        <v>0.36299999999999999</v>
      </c>
      <c r="T249" s="20">
        <v>0.108</v>
      </c>
      <c r="U249" s="18">
        <v>9.5000000000000001E-2</v>
      </c>
      <c r="V249" s="24">
        <f t="shared" si="7"/>
        <v>13.292999999999999</v>
      </c>
      <c r="W249" s="24">
        <f t="shared" si="6"/>
        <v>33.631</v>
      </c>
      <c r="X249" s="3"/>
      <c r="Y249" s="3"/>
      <c r="Z249" s="3"/>
    </row>
    <row r="250" spans="1:26" ht="15">
      <c r="C250" s="5">
        <v>35855</v>
      </c>
      <c r="D250" s="7">
        <v>7.78</v>
      </c>
      <c r="E250" s="7">
        <v>1.0580000000000001</v>
      </c>
      <c r="F250" s="7">
        <v>0.77300000000000002</v>
      </c>
      <c r="G250" s="7">
        <v>1.167</v>
      </c>
      <c r="H250" s="7">
        <v>1.548</v>
      </c>
      <c r="I250" s="7">
        <v>0</v>
      </c>
      <c r="J250" s="7">
        <v>0.60799999999999998</v>
      </c>
      <c r="K250" s="7">
        <v>14.471</v>
      </c>
      <c r="L250" s="7">
        <v>3.33</v>
      </c>
      <c r="M250" s="12"/>
      <c r="N250" s="18">
        <v>0.77</v>
      </c>
      <c r="O250" s="20">
        <v>0.498</v>
      </c>
      <c r="P250" s="19">
        <v>0.36499999999999999</v>
      </c>
      <c r="Q250" s="20">
        <v>0.47899999999999998</v>
      </c>
      <c r="R250" s="20">
        <v>0.16400000000000001</v>
      </c>
      <c r="S250" s="20">
        <v>0.36299999999999999</v>
      </c>
      <c r="T250" s="20">
        <v>0.11600000000000001</v>
      </c>
      <c r="U250" s="18">
        <v>8.8999999999999996E-2</v>
      </c>
      <c r="V250" s="24">
        <f t="shared" si="7"/>
        <v>12.934000000000001</v>
      </c>
      <c r="W250" s="24">
        <f t="shared" si="6"/>
        <v>33.579000000000001</v>
      </c>
      <c r="X250" s="3"/>
      <c r="Y250" s="3"/>
      <c r="Z250" s="3"/>
    </row>
    <row r="251" spans="1:26" ht="15">
      <c r="C251" s="5">
        <v>35869</v>
      </c>
      <c r="D251" s="7">
        <v>9.4629999999999992</v>
      </c>
      <c r="E251" s="7">
        <v>1.0780000000000001</v>
      </c>
      <c r="F251" s="7">
        <v>0.73</v>
      </c>
      <c r="G251" s="7">
        <v>1.171</v>
      </c>
      <c r="H251" s="7">
        <v>1.57</v>
      </c>
      <c r="I251" s="7">
        <v>0</v>
      </c>
      <c r="J251" s="7">
        <v>0.6</v>
      </c>
      <c r="K251" s="7">
        <v>14.47</v>
      </c>
      <c r="L251" s="7">
        <v>3.34</v>
      </c>
      <c r="M251" s="12"/>
      <c r="N251" s="18">
        <v>0.77300000000000002</v>
      </c>
      <c r="O251" s="20">
        <v>0.49299999999999999</v>
      </c>
      <c r="P251" s="19">
        <v>0.373</v>
      </c>
      <c r="Q251" s="20">
        <v>0.49099999999999999</v>
      </c>
      <c r="R251" s="20">
        <v>0.185</v>
      </c>
      <c r="S251" s="20">
        <v>0.36299999999999999</v>
      </c>
      <c r="T251" s="20">
        <v>0.122</v>
      </c>
      <c r="U251" s="18">
        <v>8.2000000000000003E-2</v>
      </c>
      <c r="V251" s="24">
        <f t="shared" si="7"/>
        <v>14.611999999999998</v>
      </c>
      <c r="W251" s="24">
        <f t="shared" si="6"/>
        <v>35.304000000000002</v>
      </c>
      <c r="X251" s="3"/>
      <c r="Y251" s="3"/>
      <c r="Z251" s="3"/>
    </row>
    <row r="252" spans="1:26" ht="15">
      <c r="C252" s="5">
        <v>35886</v>
      </c>
      <c r="D252" s="7">
        <v>10.455</v>
      </c>
      <c r="E252" s="7">
        <v>1.123</v>
      </c>
      <c r="F252" s="7">
        <v>0.70099999999999996</v>
      </c>
      <c r="G252" s="7">
        <v>1.1890000000000001</v>
      </c>
      <c r="H252" s="7">
        <v>1.8819999999999999</v>
      </c>
      <c r="I252" s="7">
        <v>0</v>
      </c>
      <c r="J252" s="7">
        <v>0.61199999999999999</v>
      </c>
      <c r="K252" s="7">
        <v>16.311</v>
      </c>
      <c r="L252" s="7">
        <v>4.1020000000000003</v>
      </c>
      <c r="M252" s="12"/>
      <c r="N252" s="18">
        <v>0.96</v>
      </c>
      <c r="O252" s="20">
        <v>0.51700000000000002</v>
      </c>
      <c r="P252" s="19">
        <v>0.51</v>
      </c>
      <c r="Q252" s="20">
        <v>0.7</v>
      </c>
      <c r="R252" s="20">
        <v>0.39700000000000002</v>
      </c>
      <c r="S252" s="20">
        <v>0.36299999999999999</v>
      </c>
      <c r="T252" s="20">
        <v>0.14199999999999999</v>
      </c>
      <c r="U252" s="18">
        <v>0.14599999999999999</v>
      </c>
      <c r="V252" s="24">
        <f t="shared" si="7"/>
        <v>15.962</v>
      </c>
      <c r="W252" s="24">
        <f t="shared" si="6"/>
        <v>40.110000000000007</v>
      </c>
      <c r="X252" s="3"/>
      <c r="Y252" s="3"/>
      <c r="Z252" s="3"/>
    </row>
    <row r="253" spans="1:26" ht="15">
      <c r="C253" s="5">
        <v>35900</v>
      </c>
      <c r="D253" s="7">
        <v>10.244</v>
      </c>
      <c r="E253" s="7">
        <v>1.1299999999999999</v>
      </c>
      <c r="F253" s="7">
        <v>0.65</v>
      </c>
      <c r="G253" s="7">
        <v>1.0720000000000001</v>
      </c>
      <c r="H253" s="7">
        <v>1.9079999999999999</v>
      </c>
      <c r="I253" s="7">
        <v>0</v>
      </c>
      <c r="J253" s="7">
        <v>0.60099999999999998</v>
      </c>
      <c r="K253" s="7">
        <v>16.832000000000001</v>
      </c>
      <c r="L253" s="7">
        <v>4.6390000000000002</v>
      </c>
      <c r="M253" s="12"/>
      <c r="N253" s="18">
        <v>1.117</v>
      </c>
      <c r="O253" s="20">
        <v>0.51</v>
      </c>
      <c r="P253" s="19">
        <v>0.54100000000000004</v>
      </c>
      <c r="Q253" s="20">
        <v>0.71</v>
      </c>
      <c r="R253" s="20">
        <v>0.48299999999999998</v>
      </c>
      <c r="S253" s="20">
        <v>0.36299999999999999</v>
      </c>
      <c r="T253" s="20">
        <v>0.14799999999999999</v>
      </c>
      <c r="U253" s="18">
        <v>0.17699999999999999</v>
      </c>
      <c r="V253" s="24">
        <f t="shared" si="7"/>
        <v>15.605</v>
      </c>
      <c r="W253" s="24">
        <f t="shared" si="6"/>
        <v>41.124999999999993</v>
      </c>
      <c r="X253" s="3"/>
      <c r="Y253" s="3"/>
      <c r="Z253" s="3"/>
    </row>
    <row r="254" spans="1:26" ht="15">
      <c r="C254" s="5">
        <v>35916</v>
      </c>
      <c r="D254" s="7">
        <v>10.009</v>
      </c>
      <c r="E254" s="7">
        <v>1.123</v>
      </c>
      <c r="F254" s="7">
        <v>0.59799999999999998</v>
      </c>
      <c r="G254" s="7">
        <v>0.91400000000000003</v>
      </c>
      <c r="H254" s="7">
        <v>1.87</v>
      </c>
      <c r="I254" s="7">
        <v>0</v>
      </c>
      <c r="J254" s="7">
        <v>0.53</v>
      </c>
      <c r="K254" s="7">
        <v>16.768000000000001</v>
      </c>
      <c r="L254" s="7">
        <v>4.7279999999999998</v>
      </c>
      <c r="M254" s="12"/>
      <c r="N254" s="18">
        <v>1.119</v>
      </c>
      <c r="O254" s="20">
        <v>0.49099999999999999</v>
      </c>
      <c r="P254" s="19">
        <v>0.52400000000000002</v>
      </c>
      <c r="Q254" s="20">
        <v>0.70699999999999996</v>
      </c>
      <c r="R254" s="20">
        <v>0.49</v>
      </c>
      <c r="S254" s="20">
        <v>0.36299999999999999</v>
      </c>
      <c r="T254" s="20">
        <v>0.14599999999999999</v>
      </c>
      <c r="U254" s="18">
        <v>0.154</v>
      </c>
      <c r="V254" s="24">
        <f t="shared" si="7"/>
        <v>15.043999999999999</v>
      </c>
      <c r="W254" s="24">
        <f t="shared" si="6"/>
        <v>40.534000000000006</v>
      </c>
      <c r="X254" s="3"/>
      <c r="Y254" s="3"/>
      <c r="Z254" s="3"/>
    </row>
    <row r="255" spans="1:26" ht="15">
      <c r="C255" s="5">
        <v>35930</v>
      </c>
      <c r="D255" s="7">
        <v>9.4960000000000004</v>
      </c>
      <c r="E255" s="7">
        <v>1.1200000000000001</v>
      </c>
      <c r="F255" s="7">
        <v>0.59</v>
      </c>
      <c r="G255" s="7">
        <v>0.72099999999999997</v>
      </c>
      <c r="H255" s="7">
        <v>1.8009999999999999</v>
      </c>
      <c r="I255" s="7">
        <v>0</v>
      </c>
      <c r="J255" s="7">
        <v>0.496</v>
      </c>
      <c r="K255" s="7">
        <v>16.382000000000001</v>
      </c>
      <c r="L255" s="7">
        <v>4.6980000000000004</v>
      </c>
      <c r="M255" s="12"/>
      <c r="N255" s="18">
        <v>1.0920000000000001</v>
      </c>
      <c r="O255" s="20">
        <v>0.48099999999999998</v>
      </c>
      <c r="P255" s="19">
        <v>0.5</v>
      </c>
      <c r="Q255" s="20">
        <v>0.72599999999999998</v>
      </c>
      <c r="R255" s="20">
        <v>0.48499999999999999</v>
      </c>
      <c r="S255" s="20">
        <v>0.36299999999999999</v>
      </c>
      <c r="T255" s="20">
        <v>0.14299999999999999</v>
      </c>
      <c r="U255" s="18">
        <v>0.14699999999999999</v>
      </c>
      <c r="V255" s="24">
        <f t="shared" si="7"/>
        <v>14.224</v>
      </c>
      <c r="W255" s="24">
        <f t="shared" si="6"/>
        <v>39.241</v>
      </c>
      <c r="X255" s="3"/>
      <c r="Y255" s="3"/>
      <c r="Z255" s="3"/>
    </row>
    <row r="256" spans="1:26" ht="15">
      <c r="C256" s="5">
        <v>35947</v>
      </c>
      <c r="D256" s="7">
        <v>9.2850000000000001</v>
      </c>
      <c r="E256" s="7">
        <v>1.1040000000000001</v>
      </c>
      <c r="F256" s="7">
        <v>0.57999999999999996</v>
      </c>
      <c r="G256" s="7">
        <v>0.64200000000000002</v>
      </c>
      <c r="H256" s="7">
        <v>1.702</v>
      </c>
      <c r="I256" s="7">
        <v>0</v>
      </c>
      <c r="J256" s="7">
        <v>0.44700000000000001</v>
      </c>
      <c r="K256" s="7">
        <v>15.896000000000001</v>
      </c>
      <c r="L256" s="7">
        <v>4.5970000000000004</v>
      </c>
      <c r="M256" s="12"/>
      <c r="N256" s="18">
        <v>1</v>
      </c>
      <c r="O256" s="20">
        <v>0.45500000000000002</v>
      </c>
      <c r="P256" s="19">
        <v>0.47399999999999998</v>
      </c>
      <c r="Q256" s="20">
        <v>0.73</v>
      </c>
      <c r="R256" s="20">
        <v>0.46800000000000003</v>
      </c>
      <c r="S256" s="20">
        <v>0.35799999999999998</v>
      </c>
      <c r="T256" s="20">
        <v>0.126</v>
      </c>
      <c r="U256" s="18">
        <v>0.14000000000000001</v>
      </c>
      <c r="V256" s="24">
        <f t="shared" si="7"/>
        <v>13.759999999999998</v>
      </c>
      <c r="W256" s="24">
        <f t="shared" si="6"/>
        <v>38.003999999999991</v>
      </c>
      <c r="X256" s="3"/>
      <c r="Y256" s="3"/>
      <c r="Z256" s="3"/>
    </row>
    <row r="257" spans="1:26" ht="15">
      <c r="C257" s="5">
        <v>35961</v>
      </c>
      <c r="D257" s="7">
        <v>8.3829999999999991</v>
      </c>
      <c r="E257" s="7">
        <v>1.0920000000000001</v>
      </c>
      <c r="F257" s="7">
        <v>0.56999999999999995</v>
      </c>
      <c r="G257" s="7">
        <v>0.56999999999999995</v>
      </c>
      <c r="H257" s="7">
        <v>1.56</v>
      </c>
      <c r="I257" s="7">
        <v>0</v>
      </c>
      <c r="J257" s="7">
        <v>0.40400000000000003</v>
      </c>
      <c r="K257" s="7">
        <v>15.428000000000001</v>
      </c>
      <c r="L257" s="7">
        <v>4.4560000000000004</v>
      </c>
      <c r="M257" s="12"/>
      <c r="N257" s="18">
        <v>0.90900000000000003</v>
      </c>
      <c r="O257" s="20">
        <v>0.437</v>
      </c>
      <c r="P257" s="19">
        <v>0.439</v>
      </c>
      <c r="Q257" s="20">
        <v>0.70499999999999996</v>
      </c>
      <c r="R257" s="20">
        <v>0.43</v>
      </c>
      <c r="S257" s="20">
        <v>0.35</v>
      </c>
      <c r="T257" s="20">
        <v>0.11</v>
      </c>
      <c r="U257" s="18">
        <v>0.13200000000000001</v>
      </c>
      <c r="V257" s="24">
        <f t="shared" si="7"/>
        <v>12.579000000000001</v>
      </c>
      <c r="W257" s="24">
        <f t="shared" si="6"/>
        <v>35.974999999999994</v>
      </c>
      <c r="X257" s="3"/>
      <c r="Y257" s="3"/>
      <c r="Z257" s="3"/>
    </row>
    <row r="258" spans="1:26" ht="15">
      <c r="C258" s="5">
        <v>35977</v>
      </c>
      <c r="D258" s="7">
        <v>7.5609999999999999</v>
      </c>
      <c r="E258" s="7">
        <v>1.0640000000000001</v>
      </c>
      <c r="F258" s="7">
        <v>0.55300000000000005</v>
      </c>
      <c r="G258" s="7">
        <v>0.47399999999999998</v>
      </c>
      <c r="H258" s="7">
        <v>1.4219999999999999</v>
      </c>
      <c r="I258" s="7">
        <v>0</v>
      </c>
      <c r="J258" s="7">
        <v>0.36</v>
      </c>
      <c r="K258" s="7">
        <v>14.861000000000001</v>
      </c>
      <c r="L258" s="7">
        <v>4.2619999999999996</v>
      </c>
      <c r="M258" s="12"/>
      <c r="N258" s="18">
        <v>0.79200000000000004</v>
      </c>
      <c r="O258" s="20">
        <v>0.41799999999999998</v>
      </c>
      <c r="P258" s="19">
        <v>0.39900000000000002</v>
      </c>
      <c r="Q258" s="20">
        <v>0.66400000000000003</v>
      </c>
      <c r="R258" s="20">
        <v>0.374</v>
      </c>
      <c r="S258" s="20">
        <v>0.29799999999999999</v>
      </c>
      <c r="T258" s="20">
        <v>8.7999999999999995E-2</v>
      </c>
      <c r="U258" s="18">
        <v>0.11799999999999999</v>
      </c>
      <c r="V258" s="24">
        <f t="shared" si="7"/>
        <v>11.434000000000001</v>
      </c>
      <c r="W258" s="24">
        <f t="shared" si="6"/>
        <v>33.708000000000013</v>
      </c>
      <c r="X258" s="3"/>
      <c r="Y258" s="3"/>
      <c r="Z258" s="3"/>
    </row>
    <row r="259" spans="1:26" ht="15">
      <c r="C259" s="5">
        <v>35991</v>
      </c>
      <c r="D259" s="7">
        <v>6.6029999999999998</v>
      </c>
      <c r="E259" s="7">
        <v>1.038</v>
      </c>
      <c r="F259" s="7">
        <v>0.53200000000000003</v>
      </c>
      <c r="G259" s="7">
        <v>0.308</v>
      </c>
      <c r="H259" s="7">
        <v>1.268</v>
      </c>
      <c r="I259" s="7">
        <v>0</v>
      </c>
      <c r="J259" s="7">
        <v>0.32200000000000001</v>
      </c>
      <c r="K259" s="7">
        <v>14.097</v>
      </c>
      <c r="L259" s="7">
        <v>4.0670000000000002</v>
      </c>
      <c r="M259" s="12"/>
      <c r="N259" s="18">
        <v>0.67800000000000005</v>
      </c>
      <c r="O259" s="20">
        <v>0.39500000000000002</v>
      </c>
      <c r="P259" s="19">
        <v>0.36299999999999999</v>
      </c>
      <c r="Q259" s="20">
        <v>0.622</v>
      </c>
      <c r="R259" s="20">
        <v>0.33200000000000002</v>
      </c>
      <c r="S259" s="20">
        <v>0.247</v>
      </c>
      <c r="T259" s="20">
        <v>6.7000000000000004E-2</v>
      </c>
      <c r="U259" s="18">
        <v>0.109</v>
      </c>
      <c r="V259" s="24">
        <f t="shared" si="7"/>
        <v>10.071</v>
      </c>
      <c r="W259" s="24">
        <f t="shared" si="6"/>
        <v>31.048000000000002</v>
      </c>
      <c r="X259" s="3"/>
      <c r="Y259" s="3"/>
      <c r="Z259" s="3"/>
    </row>
    <row r="260" spans="1:26" ht="15">
      <c r="C260" s="5">
        <v>36008</v>
      </c>
      <c r="D260" s="7">
        <v>6.5410000000000004</v>
      </c>
      <c r="E260" s="7">
        <v>1.004</v>
      </c>
      <c r="F260" s="7">
        <v>0.50800000000000001</v>
      </c>
      <c r="G260" s="7">
        <v>0.27500000000000002</v>
      </c>
      <c r="H260" s="7">
        <v>1.04</v>
      </c>
      <c r="I260" s="7">
        <v>0</v>
      </c>
      <c r="J260" s="7">
        <v>0.26900000000000002</v>
      </c>
      <c r="K260" s="7">
        <v>13.34</v>
      </c>
      <c r="L260" s="7">
        <v>3.8340000000000001</v>
      </c>
      <c r="M260" s="12"/>
      <c r="N260" s="18">
        <v>0.54500000000000004</v>
      </c>
      <c r="O260" s="20">
        <v>0.37</v>
      </c>
      <c r="P260" s="19">
        <v>0.32200000000000001</v>
      </c>
      <c r="Q260" s="20">
        <v>0.56599999999999995</v>
      </c>
      <c r="R260" s="20">
        <v>0.28000000000000003</v>
      </c>
      <c r="S260" s="20">
        <v>0.187</v>
      </c>
      <c r="T260" s="20">
        <v>2.9000000000000001E-2</v>
      </c>
      <c r="U260" s="18">
        <v>0.1</v>
      </c>
      <c r="V260" s="24">
        <f t="shared" si="7"/>
        <v>9.6370000000000022</v>
      </c>
      <c r="W260" s="24">
        <f t="shared" si="6"/>
        <v>29.210000000000008</v>
      </c>
      <c r="X260" s="3"/>
      <c r="Y260" s="3"/>
      <c r="Z260" s="3"/>
    </row>
    <row r="261" spans="1:26" ht="15">
      <c r="C261" s="5">
        <v>36022</v>
      </c>
      <c r="D261" s="7">
        <v>5.78</v>
      </c>
      <c r="E261" s="7">
        <v>0.9</v>
      </c>
      <c r="F261" s="7">
        <v>0.48</v>
      </c>
      <c r="G261" s="7">
        <v>0.25</v>
      </c>
      <c r="H261" s="7">
        <v>0.8</v>
      </c>
      <c r="I261" s="7">
        <v>0</v>
      </c>
      <c r="J261" s="7">
        <v>0.23300000000000001</v>
      </c>
      <c r="K261" s="7">
        <v>12.4</v>
      </c>
      <c r="L261" s="7">
        <v>3.6469999999999998</v>
      </c>
      <c r="M261" s="12"/>
      <c r="N261" s="18">
        <v>0.433</v>
      </c>
      <c r="O261" s="20">
        <v>0.35299999999999998</v>
      </c>
      <c r="P261" s="19">
        <v>0.27500000000000002</v>
      </c>
      <c r="Q261" s="20">
        <v>0.52300000000000002</v>
      </c>
      <c r="R261" s="20">
        <v>0.246</v>
      </c>
      <c r="S261" s="20">
        <v>0.14299999999999999</v>
      </c>
      <c r="T261" s="20">
        <v>2.3E-2</v>
      </c>
      <c r="U261" s="18">
        <v>9.7000000000000003E-2</v>
      </c>
      <c r="V261" s="24">
        <f t="shared" si="7"/>
        <v>8.4430000000000014</v>
      </c>
      <c r="W261" s="24">
        <f t="shared" si="6"/>
        <v>26.583000000000002</v>
      </c>
      <c r="X261" s="3"/>
      <c r="Y261" s="3"/>
      <c r="Z261" s="3"/>
    </row>
    <row r="262" spans="1:26" ht="15">
      <c r="C262" s="5">
        <v>36039</v>
      </c>
      <c r="D262" s="7">
        <v>4.9420000000000002</v>
      </c>
      <c r="E262" s="7">
        <v>0.65</v>
      </c>
      <c r="F262" s="7">
        <v>0.45200000000000001</v>
      </c>
      <c r="G262" s="7">
        <v>0.23899999999999999</v>
      </c>
      <c r="H262" s="7">
        <v>0.58499999999999996</v>
      </c>
      <c r="I262" s="7">
        <v>0</v>
      </c>
      <c r="J262" s="7">
        <v>0.187</v>
      </c>
      <c r="K262" s="7">
        <v>11.442</v>
      </c>
      <c r="L262" s="7">
        <v>3.3959999999999999</v>
      </c>
      <c r="M262" s="12"/>
      <c r="N262" s="18">
        <v>0.31</v>
      </c>
      <c r="O262" s="20">
        <v>0.32800000000000001</v>
      </c>
      <c r="P262" s="19">
        <v>0.23300000000000001</v>
      </c>
      <c r="Q262" s="20">
        <v>0.46899999999999997</v>
      </c>
      <c r="R262" s="20">
        <v>0.18099999999999999</v>
      </c>
      <c r="S262" s="20">
        <v>9.4E-2</v>
      </c>
      <c r="T262" s="20">
        <v>0.01</v>
      </c>
      <c r="U262" s="18">
        <v>9.2999999999999999E-2</v>
      </c>
      <c r="V262" s="24">
        <f t="shared" si="7"/>
        <v>7.0550000000000006</v>
      </c>
      <c r="W262" s="24">
        <f t="shared" ref="W262:W325" si="8">SUM(D262:U262)</f>
        <v>23.611000000000004</v>
      </c>
      <c r="X262" s="3"/>
      <c r="Y262" s="3"/>
      <c r="Z262" s="3"/>
    </row>
    <row r="263" spans="1:26" ht="15">
      <c r="C263" s="5">
        <v>36053</v>
      </c>
      <c r="D263" s="7">
        <v>4.2729999999999997</v>
      </c>
      <c r="E263" s="7">
        <v>0.42</v>
      </c>
      <c r="F263" s="7">
        <v>0.19900000000000001</v>
      </c>
      <c r="G263" s="7">
        <v>0.248</v>
      </c>
      <c r="H263" s="7">
        <v>0.435</v>
      </c>
      <c r="I263" s="7">
        <v>0</v>
      </c>
      <c r="J263" s="7">
        <v>0.16</v>
      </c>
      <c r="K263" s="7">
        <v>10.744</v>
      </c>
      <c r="L263" s="7">
        <v>3.206</v>
      </c>
      <c r="M263" s="12"/>
      <c r="N263" s="18">
        <v>0.215</v>
      </c>
      <c r="O263" s="20">
        <v>0.30599999999999999</v>
      </c>
      <c r="P263" s="19">
        <v>0.19500000000000001</v>
      </c>
      <c r="Q263" s="20">
        <v>0.44400000000000001</v>
      </c>
      <c r="R263" s="20">
        <v>0.16600000000000001</v>
      </c>
      <c r="S263" s="20">
        <v>6.8000000000000005E-2</v>
      </c>
      <c r="T263" s="20">
        <v>0.01</v>
      </c>
      <c r="U263" s="18">
        <v>9.0999999999999998E-2</v>
      </c>
      <c r="V263" s="24">
        <f t="shared" ref="V263:V326" si="9">D263+E263+F263+G263+H263+I263+J263</f>
        <v>5.7349999999999994</v>
      </c>
      <c r="W263" s="24">
        <f t="shared" si="8"/>
        <v>21.180000000000003</v>
      </c>
      <c r="X263" s="3"/>
      <c r="Y263" s="3"/>
      <c r="Z263" s="3"/>
    </row>
    <row r="264" spans="1:26" ht="15">
      <c r="C264" s="5">
        <v>36069</v>
      </c>
      <c r="D264" s="7">
        <v>3.5539999999999998</v>
      </c>
      <c r="E264" s="7">
        <v>0.16500000000000001</v>
      </c>
      <c r="F264" s="7">
        <v>0.17799999999999999</v>
      </c>
      <c r="G264" s="7">
        <v>0.23</v>
      </c>
      <c r="H264" s="7">
        <v>0.34699999999999998</v>
      </c>
      <c r="I264" s="7">
        <v>0</v>
      </c>
      <c r="J264" s="7">
        <v>0.1</v>
      </c>
      <c r="K264" s="7">
        <v>9.9499999999999993</v>
      </c>
      <c r="L264" s="7">
        <v>3.0430000000000001</v>
      </c>
      <c r="M264" s="12"/>
      <c r="N264" s="18">
        <v>0.19900000000000001</v>
      </c>
      <c r="O264" s="20">
        <v>0.28199999999999997</v>
      </c>
      <c r="P264" s="19">
        <v>0.16500000000000001</v>
      </c>
      <c r="Q264" s="20">
        <v>0.41299999999999998</v>
      </c>
      <c r="R264" s="20">
        <v>0.14000000000000001</v>
      </c>
      <c r="S264" s="20">
        <v>6.5000000000000002E-2</v>
      </c>
      <c r="T264" s="20">
        <v>0.01</v>
      </c>
      <c r="U264" s="18">
        <v>8.6999999999999994E-2</v>
      </c>
      <c r="V264" s="24">
        <f t="shared" si="9"/>
        <v>4.5739999999999998</v>
      </c>
      <c r="W264" s="24">
        <f t="shared" si="8"/>
        <v>18.928000000000004</v>
      </c>
      <c r="X264" s="3"/>
      <c r="Y264" s="3"/>
      <c r="Z264" s="3"/>
    </row>
    <row r="265" spans="1:26" ht="15">
      <c r="C265" s="5">
        <v>36083</v>
      </c>
      <c r="D265" s="7">
        <v>2.7690000000000001</v>
      </c>
      <c r="E265" s="7">
        <v>0.14299999999999999</v>
      </c>
      <c r="F265" s="7">
        <v>0.158</v>
      </c>
      <c r="G265" s="7">
        <v>0.23100000000000001</v>
      </c>
      <c r="H265" s="7">
        <v>0.26700000000000002</v>
      </c>
      <c r="I265" s="7">
        <v>0</v>
      </c>
      <c r="J265" s="7">
        <v>6.8000000000000005E-2</v>
      </c>
      <c r="K265" s="7">
        <v>9.3130000000000006</v>
      </c>
      <c r="L265" s="7">
        <v>2.907</v>
      </c>
      <c r="M265" s="12"/>
      <c r="N265" s="18">
        <v>0.187</v>
      </c>
      <c r="O265" s="20">
        <v>0.26900000000000002</v>
      </c>
      <c r="P265" s="19">
        <v>0.14799999999999999</v>
      </c>
      <c r="Q265" s="20">
        <v>0.38900000000000001</v>
      </c>
      <c r="R265" s="20">
        <v>0.11799999999999999</v>
      </c>
      <c r="S265" s="20">
        <v>5.5E-2</v>
      </c>
      <c r="T265" s="20">
        <v>0.01</v>
      </c>
      <c r="U265" s="18">
        <v>8.3000000000000004E-2</v>
      </c>
      <c r="V265" s="24">
        <f t="shared" si="9"/>
        <v>3.6359999999999997</v>
      </c>
      <c r="W265" s="24">
        <f t="shared" si="8"/>
        <v>17.114999999999995</v>
      </c>
      <c r="X265" s="3"/>
      <c r="Y265" s="3"/>
      <c r="Z265" s="3"/>
    </row>
    <row r="266" spans="1:26" ht="15">
      <c r="C266" s="5">
        <v>36100</v>
      </c>
      <c r="D266" s="7">
        <v>1.8580000000000001</v>
      </c>
      <c r="E266" s="7">
        <v>0.13800000000000001</v>
      </c>
      <c r="F266" s="7">
        <v>0.13200000000000001</v>
      </c>
      <c r="G266" s="7">
        <v>0.215</v>
      </c>
      <c r="H266" s="7">
        <v>0.04</v>
      </c>
      <c r="I266" s="7">
        <v>0</v>
      </c>
      <c r="J266" s="7">
        <v>3.6999999999999998E-2</v>
      </c>
      <c r="K266" s="7">
        <v>8.6780000000000008</v>
      </c>
      <c r="L266" s="7">
        <v>2.7850000000000001</v>
      </c>
      <c r="M266" s="12"/>
      <c r="N266" s="18">
        <v>0.159</v>
      </c>
      <c r="O266" s="20">
        <v>0.255</v>
      </c>
      <c r="P266" s="19">
        <v>0.129</v>
      </c>
      <c r="Q266" s="20">
        <v>0.34699999999999998</v>
      </c>
      <c r="R266" s="20">
        <v>0.105</v>
      </c>
      <c r="S266" s="20">
        <v>6.6000000000000003E-2</v>
      </c>
      <c r="T266" s="20">
        <v>0.01</v>
      </c>
      <c r="U266" s="18">
        <v>7.6999999999999999E-2</v>
      </c>
      <c r="V266" s="24">
        <f t="shared" si="9"/>
        <v>2.42</v>
      </c>
      <c r="W266" s="24">
        <f t="shared" si="8"/>
        <v>15.031000000000002</v>
      </c>
      <c r="X266" s="3"/>
      <c r="Y266" s="3"/>
      <c r="Z266" s="3"/>
    </row>
    <row r="267" spans="1:26" ht="15">
      <c r="C267" s="5">
        <v>36114</v>
      </c>
      <c r="D267" s="7">
        <v>1.464</v>
      </c>
      <c r="E267" s="7">
        <v>0.13600000000000001</v>
      </c>
      <c r="F267" s="7">
        <v>0.09</v>
      </c>
      <c r="G267" s="7">
        <v>0.19900000000000001</v>
      </c>
      <c r="H267" s="7">
        <v>0.03</v>
      </c>
      <c r="I267" s="7">
        <v>7.5999999999999998E-2</v>
      </c>
      <c r="J267" s="7">
        <v>0.02</v>
      </c>
      <c r="K267" s="7">
        <v>8.3030000000000008</v>
      </c>
      <c r="L267" s="7">
        <v>2.7280000000000002</v>
      </c>
      <c r="M267" s="12"/>
      <c r="N267" s="18">
        <v>0.14799999999999999</v>
      </c>
      <c r="O267" s="20">
        <v>0.247</v>
      </c>
      <c r="P267" s="19">
        <v>0.122</v>
      </c>
      <c r="Q267" s="20">
        <v>0.32200000000000001</v>
      </c>
      <c r="R267" s="20">
        <v>0.105</v>
      </c>
      <c r="S267" s="20">
        <v>0.11899999999999999</v>
      </c>
      <c r="T267" s="20">
        <v>0.01</v>
      </c>
      <c r="U267" s="18">
        <v>7.2999999999999995E-2</v>
      </c>
      <c r="V267" s="24">
        <f t="shared" si="9"/>
        <v>2.0150000000000001</v>
      </c>
      <c r="W267" s="24">
        <f t="shared" si="8"/>
        <v>14.192</v>
      </c>
      <c r="X267" s="3"/>
      <c r="Y267" s="3"/>
      <c r="Z267" s="3"/>
    </row>
    <row r="268" spans="1:26" ht="15">
      <c r="C268" s="5">
        <v>36130</v>
      </c>
      <c r="D268" s="7">
        <v>1.591</v>
      </c>
      <c r="E268" s="7">
        <v>7.0999999999999994E-2</v>
      </c>
      <c r="F268" s="7">
        <v>0.09</v>
      </c>
      <c r="G268" s="7">
        <v>0.17100000000000001</v>
      </c>
      <c r="H268" s="7">
        <v>0.03</v>
      </c>
      <c r="I268" s="7">
        <v>0.17699999999999999</v>
      </c>
      <c r="J268" s="7">
        <v>0.02</v>
      </c>
      <c r="K268" s="7">
        <v>8.1389999999999993</v>
      </c>
      <c r="L268" s="7">
        <v>2.6970000000000001</v>
      </c>
      <c r="M268" s="12"/>
      <c r="N268" s="18">
        <v>0.17</v>
      </c>
      <c r="O268" s="20">
        <v>0.23599999999999999</v>
      </c>
      <c r="P268" s="19">
        <v>0.12</v>
      </c>
      <c r="Q268" s="20">
        <v>0.32</v>
      </c>
      <c r="R268" s="20">
        <v>0.108</v>
      </c>
      <c r="S268" s="20">
        <v>0.184</v>
      </c>
      <c r="T268" s="20">
        <v>1.4999999999999999E-2</v>
      </c>
      <c r="U268" s="18">
        <v>7.1999999999999995E-2</v>
      </c>
      <c r="V268" s="24">
        <f t="shared" si="9"/>
        <v>2.15</v>
      </c>
      <c r="W268" s="24">
        <f t="shared" si="8"/>
        <v>14.211</v>
      </c>
      <c r="X268" s="3"/>
      <c r="Y268" s="3"/>
      <c r="Z268" s="3"/>
    </row>
    <row r="269" spans="1:26" ht="15">
      <c r="C269" s="5">
        <v>36144</v>
      </c>
      <c r="D269" s="7">
        <v>2.7690000000000001</v>
      </c>
      <c r="E269" s="7">
        <v>4.9000000000000002E-2</v>
      </c>
      <c r="F269" s="7">
        <v>0.09</v>
      </c>
      <c r="G269" s="7">
        <v>0.17699999999999999</v>
      </c>
      <c r="H269" s="7">
        <v>0.03</v>
      </c>
      <c r="I269" s="7">
        <v>5.8999999999999997E-2</v>
      </c>
      <c r="J269" s="7">
        <v>0</v>
      </c>
      <c r="K269" s="7">
        <v>8.2119999999999997</v>
      </c>
      <c r="L269" s="7">
        <v>2.669</v>
      </c>
      <c r="M269" s="12"/>
      <c r="N269" s="18">
        <v>0.17</v>
      </c>
      <c r="O269" s="20">
        <v>0.22900000000000001</v>
      </c>
      <c r="P269" s="19">
        <v>0.13</v>
      </c>
      <c r="Q269" s="20">
        <v>0.32500000000000001</v>
      </c>
      <c r="R269" s="20">
        <v>0.108</v>
      </c>
      <c r="S269" s="20">
        <v>0.25</v>
      </c>
      <c r="T269" s="20">
        <v>2.5000000000000001E-2</v>
      </c>
      <c r="U269" s="18">
        <v>7.0000000000000007E-2</v>
      </c>
      <c r="V269" s="24">
        <f t="shared" si="9"/>
        <v>3.1739999999999999</v>
      </c>
      <c r="W269" s="24">
        <f t="shared" si="8"/>
        <v>15.362</v>
      </c>
      <c r="X269" s="3"/>
      <c r="Y269" s="3"/>
      <c r="Z269" s="3"/>
    </row>
    <row r="270" spans="1:26" ht="15">
      <c r="A270" s="5">
        <v>36161</v>
      </c>
      <c r="B270" s="9" t="s">
        <v>18</v>
      </c>
      <c r="C270" s="5">
        <v>36161</v>
      </c>
      <c r="D270" s="7">
        <v>5.984</v>
      </c>
      <c r="E270" s="7">
        <v>0.127</v>
      </c>
      <c r="F270" s="7">
        <v>0.192</v>
      </c>
      <c r="G270" s="7">
        <v>0.51500000000000001</v>
      </c>
      <c r="H270" s="7">
        <v>0.41599999999999998</v>
      </c>
      <c r="I270" s="7">
        <v>0.31</v>
      </c>
      <c r="J270" s="7">
        <v>5.2999999999999999E-2</v>
      </c>
      <c r="K270" s="7">
        <v>10.945</v>
      </c>
      <c r="L270" s="7">
        <v>3.778</v>
      </c>
      <c r="M270" s="12"/>
      <c r="N270" s="18">
        <v>0.36899999999999999</v>
      </c>
      <c r="O270" s="20">
        <v>0.28100000000000003</v>
      </c>
      <c r="P270" s="19">
        <v>0.36299999999999999</v>
      </c>
      <c r="Q270" s="20">
        <v>0.70499999999999996</v>
      </c>
      <c r="R270" s="20">
        <v>0.35299999999999998</v>
      </c>
      <c r="S270" s="20">
        <v>0.36299999999999999</v>
      </c>
      <c r="T270" s="20">
        <v>0.05</v>
      </c>
      <c r="U270" s="18">
        <v>7.0000000000000007E-2</v>
      </c>
      <c r="V270" s="24">
        <f t="shared" si="9"/>
        <v>7.5969999999999995</v>
      </c>
      <c r="W270" s="24">
        <f t="shared" si="8"/>
        <v>24.873999999999999</v>
      </c>
      <c r="X270" s="3"/>
      <c r="Y270" s="3"/>
      <c r="Z270" s="3"/>
    </row>
    <row r="271" spans="1:26" ht="15">
      <c r="C271" s="5">
        <v>36175</v>
      </c>
      <c r="D271" s="7">
        <v>6.9429999999999996</v>
      </c>
      <c r="E271" s="7">
        <v>0.17899999999999999</v>
      </c>
      <c r="F271" s="7">
        <v>0.21199999999999999</v>
      </c>
      <c r="G271" s="7">
        <v>0.54800000000000004</v>
      </c>
      <c r="H271" s="7">
        <v>0.65500000000000003</v>
      </c>
      <c r="I271" s="7">
        <v>0.84099999999999997</v>
      </c>
      <c r="J271" s="7">
        <v>5.2999999999999999E-2</v>
      </c>
      <c r="K271" s="7">
        <v>11.122999999999999</v>
      </c>
      <c r="L271" s="7">
        <v>4.0640000000000001</v>
      </c>
      <c r="M271" s="12"/>
      <c r="N271" s="18">
        <v>0.502</v>
      </c>
      <c r="O271" s="20">
        <v>0.29299999999999998</v>
      </c>
      <c r="P271" s="18">
        <v>0.41599999999999998</v>
      </c>
      <c r="Q271" s="20">
        <v>0.72299999999999998</v>
      </c>
      <c r="R271" s="20">
        <v>0.39700000000000002</v>
      </c>
      <c r="S271" s="20">
        <v>0.36299999999999999</v>
      </c>
      <c r="T271" s="20">
        <v>5.7000000000000002E-2</v>
      </c>
      <c r="U271" s="18">
        <v>7.0000000000000007E-2</v>
      </c>
      <c r="V271" s="24">
        <f t="shared" si="9"/>
        <v>9.4309999999999992</v>
      </c>
      <c r="W271" s="24">
        <f t="shared" si="8"/>
        <v>27.438999999999993</v>
      </c>
      <c r="X271" s="3"/>
      <c r="Y271" s="3"/>
      <c r="Z271" s="3"/>
    </row>
    <row r="272" spans="1:26" ht="15">
      <c r="C272" s="5">
        <v>36192</v>
      </c>
      <c r="D272" s="7">
        <v>7.9059999999999997</v>
      </c>
      <c r="E272" s="7">
        <v>0.24299999999999999</v>
      </c>
      <c r="F272" s="7">
        <v>0.24399999999999999</v>
      </c>
      <c r="G272" s="7">
        <v>0.50700000000000001</v>
      </c>
      <c r="H272" s="7">
        <v>0.95699999999999996</v>
      </c>
      <c r="I272" s="7">
        <v>2.0470000000000002</v>
      </c>
      <c r="J272" s="7">
        <v>0.12</v>
      </c>
      <c r="K272" s="7">
        <v>13.272</v>
      </c>
      <c r="L272" s="7">
        <v>5.1970000000000001</v>
      </c>
      <c r="M272" s="12"/>
      <c r="N272" s="18">
        <v>0.73</v>
      </c>
      <c r="O272" s="20">
        <v>0.42799999999999999</v>
      </c>
      <c r="P272" s="18">
        <v>0.72</v>
      </c>
      <c r="Q272" s="20">
        <v>0.99</v>
      </c>
      <c r="R272" s="20">
        <v>0.86</v>
      </c>
      <c r="S272" s="20">
        <v>0.36299999999999999</v>
      </c>
      <c r="T272" s="20">
        <v>9.4E-2</v>
      </c>
      <c r="U272" s="18">
        <v>7.0000000000000007E-2</v>
      </c>
      <c r="V272" s="24">
        <f t="shared" si="9"/>
        <v>12.023999999999999</v>
      </c>
      <c r="W272" s="24">
        <f t="shared" si="8"/>
        <v>34.748000000000005</v>
      </c>
      <c r="X272" s="3"/>
      <c r="Y272" s="3"/>
      <c r="Z272" s="3"/>
    </row>
    <row r="273" spans="3:26" ht="15">
      <c r="C273" s="5">
        <v>36206</v>
      </c>
      <c r="D273" s="7">
        <v>12.709</v>
      </c>
      <c r="E273" s="7">
        <v>0.76</v>
      </c>
      <c r="F273" s="7">
        <v>0.78</v>
      </c>
      <c r="G273" s="7">
        <v>1.0189999999999999</v>
      </c>
      <c r="H273" s="7">
        <v>2.9</v>
      </c>
      <c r="I273" s="7">
        <v>3.1739999999999999</v>
      </c>
      <c r="J273" s="7">
        <v>0.56599999999999995</v>
      </c>
      <c r="K273" s="7">
        <v>18</v>
      </c>
      <c r="L273" s="7">
        <v>6.77</v>
      </c>
      <c r="M273" s="12"/>
      <c r="N273" s="18">
        <v>1.0429999999999999</v>
      </c>
      <c r="O273" s="20">
        <v>0.623</v>
      </c>
      <c r="P273" s="18">
        <v>1.1319999999999999</v>
      </c>
      <c r="Q273" s="20">
        <v>0.99</v>
      </c>
      <c r="R273" s="20">
        <v>0.86</v>
      </c>
      <c r="S273" s="20">
        <v>0.36299999999999999</v>
      </c>
      <c r="T273" s="20">
        <v>0.13600000000000001</v>
      </c>
      <c r="U273" s="18">
        <v>7.4999999999999997E-2</v>
      </c>
      <c r="V273" s="24">
        <f t="shared" si="9"/>
        <v>21.907999999999998</v>
      </c>
      <c r="W273" s="24">
        <f t="shared" si="8"/>
        <v>51.9</v>
      </c>
      <c r="X273" s="3"/>
      <c r="Y273" s="3"/>
      <c r="Z273" s="3"/>
    </row>
    <row r="274" spans="3:26" ht="15">
      <c r="C274" s="5">
        <v>36220</v>
      </c>
      <c r="D274" s="7">
        <v>16.574999999999999</v>
      </c>
      <c r="E274" s="7">
        <v>0.99299999999999999</v>
      </c>
      <c r="F274" s="7">
        <v>0.871</v>
      </c>
      <c r="G274" s="7">
        <v>1.1739999999999999</v>
      </c>
      <c r="H274" s="7">
        <v>3.379</v>
      </c>
      <c r="I274" s="7">
        <v>2.2189999999999999</v>
      </c>
      <c r="J274" s="7">
        <v>0.749</v>
      </c>
      <c r="K274" s="7">
        <v>19.582999999999998</v>
      </c>
      <c r="L274" s="7">
        <v>7.4429999999999996</v>
      </c>
      <c r="M274" s="12"/>
      <c r="N274" s="18">
        <v>1.3129999999999999</v>
      </c>
      <c r="O274" s="20">
        <v>0.69</v>
      </c>
      <c r="P274" s="18">
        <v>1.21</v>
      </c>
      <c r="Q274" s="20">
        <v>0.99</v>
      </c>
      <c r="R274" s="20">
        <v>0.86</v>
      </c>
      <c r="S274" s="20">
        <v>0.36299999999999999</v>
      </c>
      <c r="T274" s="20">
        <v>0.158</v>
      </c>
      <c r="U274" s="18">
        <v>7.4999999999999997E-2</v>
      </c>
      <c r="V274" s="24">
        <f t="shared" si="9"/>
        <v>25.959999999999997</v>
      </c>
      <c r="W274" s="24">
        <f t="shared" si="8"/>
        <v>58.644999999999996</v>
      </c>
      <c r="X274" s="3"/>
      <c r="Y274" s="3"/>
      <c r="Z274" s="3"/>
    </row>
    <row r="275" spans="3:26" ht="15">
      <c r="C275" s="5">
        <v>36234</v>
      </c>
      <c r="D275" s="7">
        <v>17.803000000000001</v>
      </c>
      <c r="E275" s="7">
        <v>1.085</v>
      </c>
      <c r="F275" s="7">
        <v>0.91</v>
      </c>
      <c r="G275" s="7">
        <v>1.21</v>
      </c>
      <c r="H275" s="7">
        <v>3.5510000000000002</v>
      </c>
      <c r="I275" s="7">
        <v>2.6539999999999999</v>
      </c>
      <c r="J275" s="7">
        <v>0.79900000000000004</v>
      </c>
      <c r="K275" s="7">
        <v>20.123000000000001</v>
      </c>
      <c r="L275" s="7">
        <v>7.6820000000000004</v>
      </c>
      <c r="M275" s="12"/>
      <c r="N275" s="18">
        <v>1.542</v>
      </c>
      <c r="O275" s="20">
        <v>0.70399999999999996</v>
      </c>
      <c r="P275" s="18">
        <v>1.254</v>
      </c>
      <c r="Q275" s="20">
        <v>0.99</v>
      </c>
      <c r="R275" s="20">
        <v>0.86</v>
      </c>
      <c r="S275" s="20">
        <v>0.36299999999999999</v>
      </c>
      <c r="T275" s="20">
        <v>0.16800000000000001</v>
      </c>
      <c r="U275" s="18">
        <v>7.4999999999999997E-2</v>
      </c>
      <c r="V275" s="24">
        <f t="shared" si="9"/>
        <v>28.012000000000004</v>
      </c>
      <c r="W275" s="24">
        <f t="shared" si="8"/>
        <v>61.77300000000001</v>
      </c>
      <c r="X275" s="3"/>
      <c r="Y275" s="3"/>
      <c r="Z275" s="3"/>
    </row>
    <row r="276" spans="3:26" ht="15">
      <c r="C276" s="5">
        <v>36251</v>
      </c>
      <c r="D276" s="7">
        <v>19.318999999999999</v>
      </c>
      <c r="E276" s="7">
        <v>1.202</v>
      </c>
      <c r="F276" s="7">
        <v>0.93899999999999995</v>
      </c>
      <c r="G276" s="7">
        <v>1.214</v>
      </c>
      <c r="H276" s="7">
        <v>3.79</v>
      </c>
      <c r="I276" s="7">
        <v>2.9580000000000002</v>
      </c>
      <c r="J276" s="7">
        <v>0.82699999999999996</v>
      </c>
      <c r="K276" s="7">
        <v>20.858000000000001</v>
      </c>
      <c r="L276" s="7">
        <v>8.0060000000000002</v>
      </c>
      <c r="M276" s="12"/>
      <c r="N276" s="18">
        <v>1.7210000000000001</v>
      </c>
      <c r="O276" s="20">
        <v>0.69699999999999995</v>
      </c>
      <c r="P276" s="18">
        <v>1.2989999999999999</v>
      </c>
      <c r="Q276" s="20">
        <v>0.97799999999999998</v>
      </c>
      <c r="R276" s="20">
        <v>0.86</v>
      </c>
      <c r="S276" s="20">
        <v>0.36299999999999999</v>
      </c>
      <c r="T276" s="20">
        <v>0.182</v>
      </c>
      <c r="U276" s="18">
        <v>7.4999999999999997E-2</v>
      </c>
      <c r="V276" s="24">
        <f t="shared" si="9"/>
        <v>30.248999999999995</v>
      </c>
      <c r="W276" s="24">
        <f t="shared" si="8"/>
        <v>65.288000000000011</v>
      </c>
      <c r="X276" s="3"/>
      <c r="Y276" s="3"/>
      <c r="Z276" s="3"/>
    </row>
    <row r="277" spans="3:26" ht="15">
      <c r="C277" s="5">
        <v>36265</v>
      </c>
      <c r="D277" s="7">
        <v>20.706</v>
      </c>
      <c r="E277" s="7">
        <v>1.298</v>
      </c>
      <c r="F277" s="7">
        <v>0.96499999999999997</v>
      </c>
      <c r="G277" s="7">
        <v>1.2190000000000001</v>
      </c>
      <c r="H277" s="7">
        <v>3.96</v>
      </c>
      <c r="I277" s="7">
        <v>3.4409999999999998</v>
      </c>
      <c r="J277" s="7">
        <v>0.88500000000000001</v>
      </c>
      <c r="K277" s="7">
        <v>22.353999999999999</v>
      </c>
      <c r="L277" s="7">
        <v>8.8849999999999998</v>
      </c>
      <c r="M277" s="12"/>
      <c r="N277" s="18">
        <v>2.0569999999999999</v>
      </c>
      <c r="O277" s="20">
        <v>0.70199999999999996</v>
      </c>
      <c r="P277" s="18">
        <v>1.325</v>
      </c>
      <c r="Q277" s="20">
        <v>0.99</v>
      </c>
      <c r="R277" s="20">
        <v>0.86</v>
      </c>
      <c r="S277" s="20">
        <v>0.36299999999999999</v>
      </c>
      <c r="T277" s="20">
        <v>0.20100000000000001</v>
      </c>
      <c r="U277" s="18">
        <v>7.4999999999999997E-2</v>
      </c>
      <c r="V277" s="24">
        <f t="shared" si="9"/>
        <v>32.473999999999997</v>
      </c>
      <c r="W277" s="24">
        <f t="shared" si="8"/>
        <v>70.285999999999987</v>
      </c>
      <c r="X277" s="3"/>
      <c r="Y277" s="3"/>
      <c r="Z277" s="3"/>
    </row>
    <row r="278" spans="3:26" ht="15">
      <c r="C278" s="5">
        <v>36281</v>
      </c>
      <c r="D278" s="7">
        <v>20.925000000000001</v>
      </c>
      <c r="E278" s="7">
        <v>1.3160000000000001</v>
      </c>
      <c r="F278" s="7">
        <v>0.97</v>
      </c>
      <c r="G278" s="7">
        <v>1.125</v>
      </c>
      <c r="H278" s="7">
        <v>3.9279999999999999</v>
      </c>
      <c r="I278" s="7">
        <v>3.64</v>
      </c>
      <c r="J278" s="7">
        <v>0.86099999999999999</v>
      </c>
      <c r="K278" s="7">
        <v>22.414000000000001</v>
      </c>
      <c r="L278" s="7">
        <v>9.1769999999999996</v>
      </c>
      <c r="M278" s="12"/>
      <c r="N278" s="18">
        <v>2.1120000000000001</v>
      </c>
      <c r="O278" s="20">
        <v>0.68899999999999995</v>
      </c>
      <c r="P278" s="18">
        <v>1.298</v>
      </c>
      <c r="Q278" s="20">
        <v>0.96399999999999997</v>
      </c>
      <c r="R278" s="20">
        <v>0.85499999999999998</v>
      </c>
      <c r="S278" s="20">
        <v>0.36299999999999999</v>
      </c>
      <c r="T278" s="20">
        <v>0.20699999999999999</v>
      </c>
      <c r="U278" s="18">
        <v>7.4999999999999997E-2</v>
      </c>
      <c r="V278" s="24">
        <f t="shared" si="9"/>
        <v>32.765000000000001</v>
      </c>
      <c r="W278" s="24">
        <f t="shared" si="8"/>
        <v>70.918999999999983</v>
      </c>
      <c r="X278" s="3"/>
      <c r="Y278" s="3"/>
      <c r="Z278" s="3"/>
    </row>
    <row r="279" spans="3:26" ht="15">
      <c r="C279" s="5">
        <v>36295</v>
      </c>
      <c r="D279" s="7">
        <v>20.100000000000001</v>
      </c>
      <c r="E279" s="7">
        <v>1.2</v>
      </c>
      <c r="F279" s="7">
        <v>0.96399999999999997</v>
      </c>
      <c r="G279" s="7">
        <v>1.01</v>
      </c>
      <c r="H279" s="7">
        <v>3.82</v>
      </c>
      <c r="I279" s="7">
        <v>3.9449999999999998</v>
      </c>
      <c r="J279" s="7">
        <v>0.82099999999999995</v>
      </c>
      <c r="K279" s="7">
        <v>22.027000000000001</v>
      </c>
      <c r="L279" s="7">
        <v>9.1</v>
      </c>
      <c r="M279" s="12"/>
      <c r="N279" s="18">
        <v>2.056</v>
      </c>
      <c r="O279" s="20">
        <v>0.66900000000000004</v>
      </c>
      <c r="P279" s="18">
        <v>1.2649999999999999</v>
      </c>
      <c r="Q279" s="20">
        <v>0.92700000000000005</v>
      </c>
      <c r="R279" s="20">
        <v>0.85199999999999998</v>
      </c>
      <c r="S279" s="20">
        <v>0.36299999999999999</v>
      </c>
      <c r="T279" s="20">
        <v>0.2</v>
      </c>
      <c r="U279" s="18">
        <v>7.3999999999999996E-2</v>
      </c>
      <c r="V279" s="24">
        <f t="shared" si="9"/>
        <v>31.860000000000003</v>
      </c>
      <c r="W279" s="24">
        <f t="shared" si="8"/>
        <v>69.393000000000015</v>
      </c>
      <c r="X279" s="3"/>
      <c r="Y279" s="3"/>
      <c r="Z279" s="3"/>
    </row>
    <row r="280" spans="3:26" ht="15">
      <c r="C280" s="5">
        <v>36312</v>
      </c>
      <c r="D280" s="7">
        <v>19.181999999999999</v>
      </c>
      <c r="E280" s="7">
        <v>0.9</v>
      </c>
      <c r="F280" s="7">
        <v>0.95</v>
      </c>
      <c r="G280" s="7">
        <v>0.83899999999999997</v>
      </c>
      <c r="H280" s="7">
        <v>3.6560000000000001</v>
      </c>
      <c r="I280" s="7">
        <v>3.9359999999999999</v>
      </c>
      <c r="J280" s="7">
        <v>0.73599999999999999</v>
      </c>
      <c r="K280" s="7">
        <v>21.352</v>
      </c>
      <c r="L280" s="7">
        <v>8.8719999999999999</v>
      </c>
      <c r="M280" s="12"/>
      <c r="N280" s="18">
        <v>1.9490000000000001</v>
      </c>
      <c r="O280" s="20">
        <v>0.64300000000000002</v>
      </c>
      <c r="P280" s="18">
        <v>1.2</v>
      </c>
      <c r="Q280" s="20">
        <v>0.92700000000000005</v>
      </c>
      <c r="R280" s="20">
        <v>0.80800000000000005</v>
      </c>
      <c r="S280" s="20">
        <v>0.36299999999999999</v>
      </c>
      <c r="T280" s="20">
        <v>0.19700000000000001</v>
      </c>
      <c r="U280" s="18">
        <v>8.2000000000000003E-2</v>
      </c>
      <c r="V280" s="24">
        <f t="shared" si="9"/>
        <v>30.198999999999995</v>
      </c>
      <c r="W280" s="24">
        <f t="shared" si="8"/>
        <v>66.591999999999999</v>
      </c>
      <c r="X280" s="3"/>
      <c r="Y280" s="3"/>
      <c r="Z280" s="3"/>
    </row>
    <row r="281" spans="3:26" ht="15">
      <c r="C281" s="5">
        <v>36326</v>
      </c>
      <c r="D281" s="7">
        <v>18.841999999999999</v>
      </c>
      <c r="E281" s="7">
        <v>0.60099999999999998</v>
      </c>
      <c r="F281" s="7">
        <v>0.93100000000000005</v>
      </c>
      <c r="G281" s="7">
        <v>0.69699999999999995</v>
      </c>
      <c r="H281" s="7">
        <v>3.516</v>
      </c>
      <c r="I281" s="7">
        <v>3.8319999999999999</v>
      </c>
      <c r="J281" s="7">
        <v>0.66800000000000004</v>
      </c>
      <c r="K281" s="7">
        <v>20.736999999999998</v>
      </c>
      <c r="L281" s="7">
        <v>8.6349999999999998</v>
      </c>
      <c r="M281" s="12"/>
      <c r="N281" s="18">
        <v>1.857</v>
      </c>
      <c r="O281" s="20">
        <v>0.623</v>
      </c>
      <c r="P281" s="18">
        <v>1.1779999999999999</v>
      </c>
      <c r="Q281" s="20">
        <v>0.871</v>
      </c>
      <c r="R281" s="20">
        <v>0.73699999999999999</v>
      </c>
      <c r="S281" s="20">
        <v>0.36299999999999999</v>
      </c>
      <c r="T281" s="20">
        <v>0.17599999999999999</v>
      </c>
      <c r="U281" s="18">
        <v>8.2000000000000003E-2</v>
      </c>
      <c r="V281" s="24">
        <f t="shared" si="9"/>
        <v>29.086999999999996</v>
      </c>
      <c r="W281" s="24">
        <f t="shared" si="8"/>
        <v>64.345999999999989</v>
      </c>
      <c r="X281" s="3"/>
      <c r="Y281" s="3"/>
      <c r="Z281" s="3"/>
    </row>
    <row r="282" spans="3:26" ht="15">
      <c r="C282" s="5">
        <v>36342</v>
      </c>
      <c r="D282" s="7">
        <v>18.172000000000001</v>
      </c>
      <c r="E282" s="7">
        <v>0.58199999999999996</v>
      </c>
      <c r="F282" s="7">
        <v>0.91900000000000004</v>
      </c>
      <c r="G282" s="7">
        <v>0.52900000000000003</v>
      </c>
      <c r="H282" s="7">
        <v>3.4020000000000001</v>
      </c>
      <c r="I282" s="7">
        <v>3.89</v>
      </c>
      <c r="J282" s="7">
        <v>0.58799999999999997</v>
      </c>
      <c r="K282" s="7">
        <v>19.952000000000002</v>
      </c>
      <c r="L282" s="7">
        <v>8.3659999999999997</v>
      </c>
      <c r="M282" s="12"/>
      <c r="N282" s="18">
        <v>1.718</v>
      </c>
      <c r="O282" s="20">
        <v>0.6</v>
      </c>
      <c r="P282" s="18">
        <v>1.19</v>
      </c>
      <c r="Q282" s="20">
        <v>0.81100000000000005</v>
      </c>
      <c r="R282" s="20">
        <v>0.69499999999999995</v>
      </c>
      <c r="S282" s="20">
        <v>0.36299999999999999</v>
      </c>
      <c r="T282" s="20">
        <v>0.151</v>
      </c>
      <c r="U282" s="18">
        <v>0.08</v>
      </c>
      <c r="V282" s="24">
        <f t="shared" si="9"/>
        <v>28.082000000000004</v>
      </c>
      <c r="W282" s="24">
        <f t="shared" si="8"/>
        <v>62.00800000000001</v>
      </c>
      <c r="X282" s="3"/>
      <c r="Y282" s="3"/>
      <c r="Z282" s="3"/>
    </row>
    <row r="283" spans="3:26" ht="15">
      <c r="C283" s="5">
        <v>36356</v>
      </c>
      <c r="D283" s="7">
        <v>17.167999999999999</v>
      </c>
      <c r="E283" s="7">
        <v>0.55900000000000005</v>
      </c>
      <c r="F283" s="7">
        <v>0.84299999999999997</v>
      </c>
      <c r="G283" s="7">
        <v>0.44</v>
      </c>
      <c r="H283" s="7">
        <v>3.1760000000000002</v>
      </c>
      <c r="I283" s="7">
        <v>3.7490000000000001</v>
      </c>
      <c r="J283" s="7">
        <v>0.53100000000000003</v>
      </c>
      <c r="K283" s="7">
        <v>19.004000000000001</v>
      </c>
      <c r="L283" s="7">
        <v>8.0370000000000008</v>
      </c>
      <c r="M283" s="12"/>
      <c r="N283" s="18">
        <v>1.599</v>
      </c>
      <c r="O283" s="20">
        <v>0.57199999999999995</v>
      </c>
      <c r="P283" s="18">
        <v>1.1379999999999999</v>
      </c>
      <c r="Q283" s="20">
        <v>0.72599999999999998</v>
      </c>
      <c r="R283" s="20">
        <v>0.59699999999999998</v>
      </c>
      <c r="S283" s="20">
        <v>0.35899999999999999</v>
      </c>
      <c r="T283" s="20">
        <v>0.11799999999999999</v>
      </c>
      <c r="U283" s="18">
        <v>7.6999999999999999E-2</v>
      </c>
      <c r="V283" s="24">
        <f t="shared" si="9"/>
        <v>26.465999999999998</v>
      </c>
      <c r="W283" s="24">
        <f t="shared" si="8"/>
        <v>58.692999999999998</v>
      </c>
      <c r="X283" s="3"/>
      <c r="Y283" s="3"/>
      <c r="Z283" s="3"/>
    </row>
    <row r="284" spans="3:26" ht="15">
      <c r="C284" s="5">
        <v>36373</v>
      </c>
      <c r="D284" s="7">
        <v>15.718999999999999</v>
      </c>
      <c r="E284" s="7">
        <v>0.53600000000000003</v>
      </c>
      <c r="F284" s="7">
        <v>0.47499999999999998</v>
      </c>
      <c r="G284" s="7">
        <v>0.38</v>
      </c>
      <c r="H284" s="7">
        <v>2.8679999999999999</v>
      </c>
      <c r="I284" s="7">
        <v>3.036</v>
      </c>
      <c r="J284" s="7">
        <v>0.47199999999999998</v>
      </c>
      <c r="K284" s="7">
        <v>17.707999999999998</v>
      </c>
      <c r="L284" s="7">
        <v>7.6379999999999999</v>
      </c>
      <c r="M284" s="12"/>
      <c r="N284" s="18">
        <v>1.4470000000000001</v>
      </c>
      <c r="O284" s="20">
        <v>0.54300000000000004</v>
      </c>
      <c r="P284" s="18">
        <v>1.077</v>
      </c>
      <c r="Q284" s="20">
        <v>0.63400000000000001</v>
      </c>
      <c r="R284" s="20">
        <v>0.52</v>
      </c>
      <c r="S284" s="20">
        <v>0.35099999999999998</v>
      </c>
      <c r="T284" s="20">
        <v>7.3999999999999996E-2</v>
      </c>
      <c r="U284" s="18">
        <v>7.4999999999999997E-2</v>
      </c>
      <c r="V284" s="24">
        <f t="shared" si="9"/>
        <v>23.486000000000001</v>
      </c>
      <c r="W284" s="24">
        <f t="shared" si="8"/>
        <v>53.553000000000004</v>
      </c>
      <c r="X284" s="3"/>
      <c r="Y284" s="3"/>
      <c r="Z284" s="3"/>
    </row>
    <row r="285" spans="3:26" ht="15">
      <c r="C285" s="5">
        <v>36387</v>
      </c>
      <c r="D285" s="7">
        <v>14.456</v>
      </c>
      <c r="E285" s="7">
        <v>0.51800000000000002</v>
      </c>
      <c r="F285" s="7">
        <v>0.32</v>
      </c>
      <c r="G285" s="7">
        <v>0.33900000000000002</v>
      </c>
      <c r="H285" s="7">
        <v>2.645</v>
      </c>
      <c r="I285" s="7">
        <v>2.5649999999999999</v>
      </c>
      <c r="J285" s="7">
        <v>0.42299999999999999</v>
      </c>
      <c r="K285" s="7">
        <v>16.7</v>
      </c>
      <c r="L285" s="7">
        <v>7.2779999999999996</v>
      </c>
      <c r="M285" s="12"/>
      <c r="N285" s="18">
        <v>1.3140000000000001</v>
      </c>
      <c r="O285" s="20">
        <v>0.51500000000000001</v>
      </c>
      <c r="P285" s="18">
        <v>1.028</v>
      </c>
      <c r="Q285" s="20">
        <v>0.55400000000000005</v>
      </c>
      <c r="R285" s="20">
        <v>0.45</v>
      </c>
      <c r="S285" s="20">
        <v>0.32600000000000001</v>
      </c>
      <c r="T285" s="20">
        <v>4.3999999999999997E-2</v>
      </c>
      <c r="U285" s="18">
        <v>8.2000000000000003E-2</v>
      </c>
      <c r="V285" s="24">
        <f t="shared" si="9"/>
        <v>21.266000000000002</v>
      </c>
      <c r="W285" s="24">
        <f t="shared" si="8"/>
        <v>49.557000000000002</v>
      </c>
      <c r="X285" s="3"/>
      <c r="Y285" s="3"/>
      <c r="Z285" s="3"/>
    </row>
    <row r="286" spans="3:26" ht="15">
      <c r="C286" s="5">
        <v>36404</v>
      </c>
      <c r="D286" s="7">
        <v>13.013999999999999</v>
      </c>
      <c r="E286" s="7">
        <v>0.48799999999999999</v>
      </c>
      <c r="F286" s="7">
        <v>0.23499999999999999</v>
      </c>
      <c r="G286" s="7">
        <v>0.24299999999999999</v>
      </c>
      <c r="H286" s="7">
        <v>2.3340000000000001</v>
      </c>
      <c r="I286" s="7">
        <v>2.5550000000000002</v>
      </c>
      <c r="J286" s="7">
        <v>0.376</v>
      </c>
      <c r="K286" s="7">
        <v>15.497999999999999</v>
      </c>
      <c r="L286" s="7">
        <v>6.9269999999999996</v>
      </c>
      <c r="M286" s="12"/>
      <c r="N286" s="18">
        <v>1.1659999999999999</v>
      </c>
      <c r="O286" s="20">
        <v>0.49199999999999999</v>
      </c>
      <c r="P286" s="18">
        <v>0.96199999999999997</v>
      </c>
      <c r="Q286" s="20">
        <v>0.47199999999999998</v>
      </c>
      <c r="R286" s="20">
        <v>0.378</v>
      </c>
      <c r="S286" s="20">
        <v>0.31</v>
      </c>
      <c r="T286" s="20">
        <v>2.5000000000000001E-2</v>
      </c>
      <c r="U286" s="18">
        <v>8.1000000000000003E-2</v>
      </c>
      <c r="V286" s="24">
        <f t="shared" si="9"/>
        <v>19.245000000000001</v>
      </c>
      <c r="W286" s="24">
        <f t="shared" si="8"/>
        <v>45.556000000000004</v>
      </c>
      <c r="X286" s="3"/>
      <c r="Y286" s="3"/>
      <c r="Z286" s="3"/>
    </row>
    <row r="287" spans="3:26" ht="15">
      <c r="C287" s="5">
        <v>36418</v>
      </c>
      <c r="D287" s="7">
        <v>11.773999999999999</v>
      </c>
      <c r="E287" s="7">
        <v>0.46700000000000003</v>
      </c>
      <c r="F287" s="7">
        <v>0.222</v>
      </c>
      <c r="G287" s="7">
        <v>0.215</v>
      </c>
      <c r="H287" s="7">
        <v>2.1739999999999999</v>
      </c>
      <c r="I287" s="7">
        <v>2.5529999999999999</v>
      </c>
      <c r="J287" s="7">
        <v>0.33</v>
      </c>
      <c r="K287" s="7">
        <v>14.551</v>
      </c>
      <c r="L287" s="7">
        <v>6.61</v>
      </c>
      <c r="M287" s="12"/>
      <c r="N287" s="18">
        <v>1.0589999999999999</v>
      </c>
      <c r="O287" s="20">
        <v>0.47</v>
      </c>
      <c r="P287" s="18">
        <v>0.91500000000000004</v>
      </c>
      <c r="Q287" s="20">
        <v>0.40699999999999997</v>
      </c>
      <c r="R287" s="20">
        <v>0.32400000000000001</v>
      </c>
      <c r="S287" s="20">
        <v>0.29099999999999998</v>
      </c>
      <c r="T287" s="20">
        <v>2.5000000000000001E-2</v>
      </c>
      <c r="U287" s="18">
        <v>7.5999999999999998E-2</v>
      </c>
      <c r="V287" s="24">
        <f t="shared" si="9"/>
        <v>17.734999999999996</v>
      </c>
      <c r="W287" s="24">
        <f t="shared" si="8"/>
        <v>42.46299999999998</v>
      </c>
      <c r="X287" s="3"/>
      <c r="Y287" s="3"/>
      <c r="Z287" s="3"/>
    </row>
    <row r="288" spans="3:26" ht="15">
      <c r="C288" s="5">
        <v>36434</v>
      </c>
      <c r="D288" s="7">
        <v>10.898</v>
      </c>
      <c r="E288" s="7">
        <v>0.41599999999999998</v>
      </c>
      <c r="F288" s="7">
        <v>0.182</v>
      </c>
      <c r="G288" s="7">
        <v>0.16700000000000001</v>
      </c>
      <c r="H288" s="7">
        <v>1.958</v>
      </c>
      <c r="I288" s="7">
        <v>1.7470000000000001</v>
      </c>
      <c r="J288" s="7">
        <v>0.28000000000000003</v>
      </c>
      <c r="K288" s="7">
        <v>13.574999999999999</v>
      </c>
      <c r="L288" s="7">
        <v>6.3049999999999997</v>
      </c>
      <c r="M288" s="12"/>
      <c r="N288" s="18">
        <v>0.94</v>
      </c>
      <c r="O288" s="20">
        <v>0.442</v>
      </c>
      <c r="P288" s="18">
        <v>0.86099999999999999</v>
      </c>
      <c r="Q288" s="20">
        <v>0.33</v>
      </c>
      <c r="R288" s="20">
        <v>0.26400000000000001</v>
      </c>
      <c r="S288" s="20">
        <v>0.26700000000000002</v>
      </c>
      <c r="T288" s="20">
        <v>2.5000000000000001E-2</v>
      </c>
      <c r="U288" s="18">
        <v>7.8E-2</v>
      </c>
      <c r="V288" s="24">
        <f t="shared" si="9"/>
        <v>15.648</v>
      </c>
      <c r="W288" s="24">
        <f t="shared" si="8"/>
        <v>38.734999999999999</v>
      </c>
      <c r="X288" s="3"/>
      <c r="Y288" s="3"/>
      <c r="Z288" s="3"/>
    </row>
    <row r="289" spans="1:26" ht="15">
      <c r="C289" s="5">
        <v>36448</v>
      </c>
      <c r="D289" s="7">
        <v>10.898</v>
      </c>
      <c r="E289" s="7">
        <v>0.378</v>
      </c>
      <c r="F289" s="7">
        <v>0.152</v>
      </c>
      <c r="G289" s="7">
        <v>0.13300000000000001</v>
      </c>
      <c r="H289" s="7">
        <v>1.7549999999999999</v>
      </c>
      <c r="I289" s="7">
        <v>0.74099999999999999</v>
      </c>
      <c r="J289" s="7">
        <v>0.24</v>
      </c>
      <c r="K289" s="7">
        <v>12.893000000000001</v>
      </c>
      <c r="L289" s="7">
        <v>6.1</v>
      </c>
      <c r="M289" s="12"/>
      <c r="N289" s="18">
        <v>0.85099999999999998</v>
      </c>
      <c r="O289" s="20">
        <v>0.42699999999999999</v>
      </c>
      <c r="P289" s="18">
        <v>0.82099999999999995</v>
      </c>
      <c r="Q289" s="20">
        <v>0.24399999999999999</v>
      </c>
      <c r="R289" s="20">
        <v>0.219</v>
      </c>
      <c r="S289" s="20">
        <v>0.26</v>
      </c>
      <c r="T289" s="20">
        <v>3.6999999999999998E-2</v>
      </c>
      <c r="U289" s="18">
        <v>7.5999999999999998E-2</v>
      </c>
      <c r="V289" s="24">
        <f t="shared" si="9"/>
        <v>14.296999999999999</v>
      </c>
      <c r="W289" s="24">
        <f t="shared" si="8"/>
        <v>36.224999999999994</v>
      </c>
      <c r="X289" s="3"/>
      <c r="Y289" s="3"/>
      <c r="Z289" s="3"/>
    </row>
    <row r="290" spans="1:26" ht="15">
      <c r="C290" s="5">
        <v>36465</v>
      </c>
      <c r="D290" s="7">
        <v>10.49</v>
      </c>
      <c r="E290" s="7">
        <v>0.35599999999999998</v>
      </c>
      <c r="F290" s="7">
        <v>0.13600000000000001</v>
      </c>
      <c r="G290" s="7">
        <v>0.107</v>
      </c>
      <c r="H290" s="7">
        <v>1.554</v>
      </c>
      <c r="I290" s="7">
        <v>0.36099999999999999</v>
      </c>
      <c r="J290" s="7">
        <v>0.21</v>
      </c>
      <c r="K290" s="7">
        <v>12.151999999999999</v>
      </c>
      <c r="L290" s="7">
        <v>5.8639999999999999</v>
      </c>
      <c r="M290" s="12"/>
      <c r="N290" s="18">
        <v>0.75800000000000001</v>
      </c>
      <c r="O290" s="20">
        <v>0.40600000000000003</v>
      </c>
      <c r="P290" s="18">
        <v>0.79600000000000004</v>
      </c>
      <c r="Q290" s="20">
        <v>0.2</v>
      </c>
      <c r="R290" s="20">
        <v>0.17399999999999999</v>
      </c>
      <c r="S290" s="20">
        <v>0.26200000000000001</v>
      </c>
      <c r="T290" s="20">
        <v>3.7999999999999999E-2</v>
      </c>
      <c r="U290" s="18">
        <v>7.8E-2</v>
      </c>
      <c r="V290" s="24">
        <f t="shared" si="9"/>
        <v>13.214</v>
      </c>
      <c r="W290" s="24">
        <f t="shared" si="8"/>
        <v>33.942</v>
      </c>
      <c r="X290" s="3"/>
      <c r="Y290" s="3"/>
      <c r="Z290" s="3"/>
    </row>
    <row r="291" spans="1:26" ht="15">
      <c r="C291" s="5">
        <v>36479</v>
      </c>
      <c r="D291" s="7">
        <v>9.6769999999999996</v>
      </c>
      <c r="E291" s="7">
        <v>0.35</v>
      </c>
      <c r="F291" s="7">
        <v>0.13200000000000001</v>
      </c>
      <c r="G291" s="7">
        <v>0.13300000000000001</v>
      </c>
      <c r="H291" s="7">
        <v>1.407</v>
      </c>
      <c r="I291" s="7">
        <v>0.46100000000000002</v>
      </c>
      <c r="J291" s="7">
        <v>0.193</v>
      </c>
      <c r="K291" s="7">
        <v>11.678000000000001</v>
      </c>
      <c r="L291" s="7">
        <v>5.7409999999999997</v>
      </c>
      <c r="M291" s="12"/>
      <c r="N291" s="18">
        <v>0.7</v>
      </c>
      <c r="O291" s="20">
        <v>0.39600000000000002</v>
      </c>
      <c r="P291" s="18">
        <v>0.78500000000000003</v>
      </c>
      <c r="Q291" s="20">
        <v>0.15</v>
      </c>
      <c r="R291" s="20">
        <v>0.15</v>
      </c>
      <c r="S291" s="20">
        <v>0.26600000000000001</v>
      </c>
      <c r="T291" s="20">
        <v>4.7E-2</v>
      </c>
      <c r="U291" s="18">
        <v>7.8E-2</v>
      </c>
      <c r="V291" s="24">
        <f t="shared" si="9"/>
        <v>12.352999999999998</v>
      </c>
      <c r="W291" s="24">
        <f t="shared" si="8"/>
        <v>32.343999999999994</v>
      </c>
      <c r="X291" s="3"/>
      <c r="Y291" s="3"/>
      <c r="Z291" s="3"/>
    </row>
    <row r="292" spans="1:26" ht="15">
      <c r="C292" s="5">
        <v>36495</v>
      </c>
      <c r="D292" s="7">
        <v>8.7829999999999995</v>
      </c>
      <c r="E292" s="7">
        <v>0.34100000000000003</v>
      </c>
      <c r="F292" s="7">
        <v>0.129</v>
      </c>
      <c r="G292" s="7">
        <v>0.112</v>
      </c>
      <c r="H292" s="7">
        <v>1.2749999999999999</v>
      </c>
      <c r="I292" s="7">
        <v>0.59199999999999997</v>
      </c>
      <c r="J292" s="7">
        <v>0.217</v>
      </c>
      <c r="K292" s="7">
        <v>11.16</v>
      </c>
      <c r="L292" s="7">
        <v>5.62</v>
      </c>
      <c r="M292" s="12"/>
      <c r="N292" s="18">
        <v>0.64500000000000002</v>
      </c>
      <c r="O292" s="20">
        <v>0.377</v>
      </c>
      <c r="P292" s="18">
        <v>0.76900000000000002</v>
      </c>
      <c r="Q292" s="20">
        <v>0.13700000000000001</v>
      </c>
      <c r="R292" s="20">
        <v>0.14699999999999999</v>
      </c>
      <c r="S292" s="20">
        <v>0</v>
      </c>
      <c r="T292" s="20">
        <v>5.5E-2</v>
      </c>
      <c r="U292" s="18">
        <v>9.2999999999999999E-2</v>
      </c>
      <c r="V292" s="24">
        <f t="shared" si="9"/>
        <v>11.449</v>
      </c>
      <c r="W292" s="24">
        <f t="shared" si="8"/>
        <v>30.451999999999998</v>
      </c>
      <c r="X292" s="3"/>
      <c r="Y292" s="3"/>
      <c r="Z292" s="3"/>
    </row>
    <row r="293" spans="1:26" ht="15">
      <c r="C293" s="5">
        <v>36509</v>
      </c>
      <c r="D293" s="7">
        <v>8.3160000000000007</v>
      </c>
      <c r="E293" s="7">
        <v>0.33600000000000002</v>
      </c>
      <c r="F293" s="7">
        <v>0.124</v>
      </c>
      <c r="G293" s="7">
        <v>9.8000000000000004E-2</v>
      </c>
      <c r="H293" s="7">
        <v>1.1759999999999999</v>
      </c>
      <c r="I293" s="7">
        <v>0.68300000000000005</v>
      </c>
      <c r="J293" s="7">
        <v>0.19400000000000001</v>
      </c>
      <c r="K293" s="7">
        <v>10.813000000000001</v>
      </c>
      <c r="L293" s="7">
        <v>5.548</v>
      </c>
      <c r="M293" s="12"/>
      <c r="N293" s="18">
        <v>0.59499999999999997</v>
      </c>
      <c r="O293" s="20">
        <v>0.36299999999999999</v>
      </c>
      <c r="P293" s="18">
        <v>0.754</v>
      </c>
      <c r="Q293" s="20">
        <v>0.11</v>
      </c>
      <c r="R293" s="20">
        <v>0.126</v>
      </c>
      <c r="S293" s="20">
        <v>3.6999999999999998E-2</v>
      </c>
      <c r="T293" s="20">
        <v>6.3E-2</v>
      </c>
      <c r="U293" s="18">
        <v>9.2999999999999999E-2</v>
      </c>
      <c r="V293" s="24">
        <f t="shared" si="9"/>
        <v>10.927000000000003</v>
      </c>
      <c r="W293" s="24">
        <f t="shared" si="8"/>
        <v>29.429000000000002</v>
      </c>
      <c r="X293" s="3"/>
      <c r="Y293" s="3"/>
      <c r="Z293" s="3"/>
    </row>
    <row r="294" spans="1:26" ht="15">
      <c r="A294" s="5">
        <v>36526</v>
      </c>
      <c r="B294" s="9" t="s">
        <v>19</v>
      </c>
      <c r="C294" s="5">
        <v>36526</v>
      </c>
      <c r="D294" s="7">
        <v>7.4009999999999998</v>
      </c>
      <c r="E294" s="7">
        <v>0.33600000000000002</v>
      </c>
      <c r="F294" s="7">
        <v>0.123</v>
      </c>
      <c r="G294" s="7">
        <v>9.6000000000000002E-2</v>
      </c>
      <c r="H294" s="7">
        <v>1.1000000000000001</v>
      </c>
      <c r="I294" s="7">
        <v>0.92400000000000004</v>
      </c>
      <c r="J294" s="7">
        <v>0.26</v>
      </c>
      <c r="K294" s="7">
        <v>10.606999999999999</v>
      </c>
      <c r="L294" s="7">
        <v>5.5090000000000003</v>
      </c>
      <c r="M294" s="12"/>
      <c r="N294" s="18">
        <v>0.59499999999999997</v>
      </c>
      <c r="O294" s="20">
        <v>0.34799999999999998</v>
      </c>
      <c r="P294" s="18">
        <v>0.747</v>
      </c>
      <c r="Q294" s="20">
        <v>0.112</v>
      </c>
      <c r="R294" s="20">
        <v>0.1</v>
      </c>
      <c r="S294" s="20">
        <v>0.107</v>
      </c>
      <c r="T294" s="20">
        <v>7.6999999999999999E-2</v>
      </c>
      <c r="U294" s="18">
        <v>8.5000000000000006E-2</v>
      </c>
      <c r="V294" s="24">
        <f t="shared" si="9"/>
        <v>10.24</v>
      </c>
      <c r="W294" s="24">
        <f t="shared" si="8"/>
        <v>28.527000000000001</v>
      </c>
      <c r="X294" s="3"/>
      <c r="Y294" s="3"/>
      <c r="Z294" s="3"/>
    </row>
    <row r="295" spans="1:26" ht="15">
      <c r="C295" s="5">
        <v>36540</v>
      </c>
      <c r="D295" s="7">
        <v>7.17</v>
      </c>
      <c r="E295" s="7">
        <v>0.33600000000000002</v>
      </c>
      <c r="F295" s="7">
        <v>0.122</v>
      </c>
      <c r="G295" s="7">
        <v>8.7999999999999995E-2</v>
      </c>
      <c r="H295" s="7">
        <v>1.038</v>
      </c>
      <c r="I295" s="7">
        <v>1.175</v>
      </c>
      <c r="J295" s="7">
        <v>0.312</v>
      </c>
      <c r="K295" s="7">
        <v>10.5</v>
      </c>
      <c r="L295" s="7">
        <v>5.47</v>
      </c>
      <c r="M295" s="14"/>
      <c r="N295" s="18">
        <v>0.59499999999999997</v>
      </c>
      <c r="O295" s="20">
        <v>0.34699999999999998</v>
      </c>
      <c r="P295" s="18">
        <v>0.75</v>
      </c>
      <c r="Q295" s="20">
        <v>0.13500000000000001</v>
      </c>
      <c r="R295" s="20">
        <v>0.1</v>
      </c>
      <c r="S295" s="20">
        <v>0.157</v>
      </c>
      <c r="T295" s="20">
        <v>8.1000000000000003E-2</v>
      </c>
      <c r="U295" s="18">
        <v>8.2000000000000003E-2</v>
      </c>
      <c r="V295" s="24">
        <f t="shared" si="9"/>
        <v>10.241</v>
      </c>
      <c r="W295" s="24">
        <f t="shared" si="8"/>
        <v>28.458000000000002</v>
      </c>
      <c r="X295" s="3"/>
      <c r="Y295" s="3"/>
      <c r="Z295" s="3"/>
    </row>
    <row r="296" spans="1:26" ht="15">
      <c r="C296" s="5">
        <v>36557</v>
      </c>
      <c r="D296" s="7">
        <v>7.3719999999999999</v>
      </c>
      <c r="E296" s="7">
        <v>0.33500000000000002</v>
      </c>
      <c r="F296" s="7">
        <v>0.121</v>
      </c>
      <c r="G296" s="7">
        <v>8.7999999999999995E-2</v>
      </c>
      <c r="H296" s="7">
        <v>0.99199999999999999</v>
      </c>
      <c r="I296" s="7">
        <v>2.1739999999999999</v>
      </c>
      <c r="J296" s="7">
        <v>0.38900000000000001</v>
      </c>
      <c r="K296" s="7">
        <v>10.882999999999999</v>
      </c>
      <c r="L296" s="7">
        <v>5.5049999999999999</v>
      </c>
      <c r="M296" s="14"/>
      <c r="N296" s="18">
        <v>0.59499999999999997</v>
      </c>
      <c r="O296" s="20">
        <v>0.33700000000000002</v>
      </c>
      <c r="P296" s="18">
        <v>0.79800000000000004</v>
      </c>
      <c r="Q296" s="20">
        <v>0.255</v>
      </c>
      <c r="R296" s="20">
        <v>0.21</v>
      </c>
      <c r="S296" s="20">
        <v>0.36</v>
      </c>
      <c r="T296" s="20">
        <v>0.104</v>
      </c>
      <c r="U296" s="18">
        <v>7.6999999999999999E-2</v>
      </c>
      <c r="V296" s="24">
        <f t="shared" si="9"/>
        <v>11.470999999999998</v>
      </c>
      <c r="W296" s="24">
        <f t="shared" si="8"/>
        <v>30.594999999999999</v>
      </c>
      <c r="X296" s="3"/>
      <c r="Y296" s="3"/>
      <c r="Z296" s="3"/>
    </row>
    <row r="297" spans="1:26" ht="15">
      <c r="C297" s="5">
        <v>36571</v>
      </c>
      <c r="D297" s="7">
        <v>7.3440000000000003</v>
      </c>
      <c r="E297" s="7">
        <v>0.33500000000000002</v>
      </c>
      <c r="F297" s="7">
        <v>0.121</v>
      </c>
      <c r="G297" s="7">
        <v>9.7000000000000003E-2</v>
      </c>
      <c r="H297" s="7">
        <v>0.98699999999999999</v>
      </c>
      <c r="I297" s="7">
        <v>2.6850000000000001</v>
      </c>
      <c r="J297" s="7">
        <v>0.441</v>
      </c>
      <c r="K297" s="7">
        <v>10.84</v>
      </c>
      <c r="L297" s="7">
        <v>5.6050000000000004</v>
      </c>
      <c r="M297" s="14"/>
      <c r="N297" s="18">
        <v>0.59499999999999997</v>
      </c>
      <c r="O297" s="20">
        <v>0.33</v>
      </c>
      <c r="P297" s="18">
        <v>0.81200000000000006</v>
      </c>
      <c r="Q297" s="20">
        <v>0.42099999999999999</v>
      </c>
      <c r="R297" s="20">
        <v>0.34699999999999998</v>
      </c>
      <c r="S297" s="20">
        <v>0.36299999999999999</v>
      </c>
      <c r="T297" s="20">
        <v>0.126</v>
      </c>
      <c r="U297" s="18">
        <v>7.6999999999999999E-2</v>
      </c>
      <c r="V297" s="24">
        <f t="shared" si="9"/>
        <v>12.010000000000002</v>
      </c>
      <c r="W297" s="24">
        <f t="shared" si="8"/>
        <v>31.526000000000003</v>
      </c>
      <c r="X297" s="3"/>
      <c r="Y297" s="3"/>
      <c r="Z297" s="3"/>
    </row>
    <row r="298" spans="1:26" ht="15">
      <c r="C298" s="5">
        <v>36586</v>
      </c>
      <c r="D298" s="7">
        <v>8.3960000000000008</v>
      </c>
      <c r="E298" s="7">
        <v>0.34699999999999998</v>
      </c>
      <c r="F298" s="7">
        <v>0.14499999999999999</v>
      </c>
      <c r="G298" s="7">
        <v>0.10299999999999999</v>
      </c>
      <c r="H298" s="7">
        <v>1.08</v>
      </c>
      <c r="I298" s="7">
        <v>3.4620000000000002</v>
      </c>
      <c r="J298" s="7">
        <v>0.52400000000000002</v>
      </c>
      <c r="K298" s="7">
        <v>12.186999999999999</v>
      </c>
      <c r="L298" s="7">
        <v>5.8739999999999997</v>
      </c>
      <c r="M298" s="14"/>
      <c r="N298" s="18">
        <v>0.74</v>
      </c>
      <c r="O298" s="20">
        <v>0.32700000000000001</v>
      </c>
      <c r="P298" s="18">
        <v>0.89500000000000002</v>
      </c>
      <c r="Q298" s="20">
        <v>0.59499999999999997</v>
      </c>
      <c r="R298" s="20">
        <v>0.53</v>
      </c>
      <c r="S298" s="20">
        <v>0.36299999999999999</v>
      </c>
      <c r="T298" s="20">
        <v>0.151</v>
      </c>
      <c r="U298" s="18">
        <v>7.6999999999999999E-2</v>
      </c>
      <c r="V298" s="24">
        <f t="shared" si="9"/>
        <v>14.056999999999999</v>
      </c>
      <c r="W298" s="24">
        <f t="shared" si="8"/>
        <v>35.796000000000006</v>
      </c>
      <c r="X298" s="3"/>
      <c r="Y298" s="3"/>
      <c r="Z298" s="3"/>
    </row>
    <row r="299" spans="1:26" ht="15">
      <c r="C299" s="5">
        <v>36600</v>
      </c>
      <c r="D299" s="7">
        <v>10.210000000000001</v>
      </c>
      <c r="E299" s="7">
        <v>0.36499999999999999</v>
      </c>
      <c r="F299" s="7">
        <v>0.17</v>
      </c>
      <c r="G299" s="7">
        <v>0.108</v>
      </c>
      <c r="H299" s="7">
        <v>1.143</v>
      </c>
      <c r="I299" s="7">
        <v>3.1429999999999998</v>
      </c>
      <c r="J299" s="7">
        <v>0.55800000000000005</v>
      </c>
      <c r="K299" s="7">
        <v>13.159000000000001</v>
      </c>
      <c r="L299" s="7">
        <v>6.2480000000000002</v>
      </c>
      <c r="M299" s="14"/>
      <c r="N299" s="18">
        <v>0.92500000000000004</v>
      </c>
      <c r="O299" s="20">
        <v>0.35699999999999998</v>
      </c>
      <c r="P299" s="18">
        <v>1</v>
      </c>
      <c r="Q299" s="20">
        <v>0.82</v>
      </c>
      <c r="R299" s="20">
        <v>0.77500000000000002</v>
      </c>
      <c r="S299" s="20">
        <v>0.36299999999999999</v>
      </c>
      <c r="T299" s="20">
        <v>0.17199999999999999</v>
      </c>
      <c r="U299" s="18">
        <v>6.8000000000000005E-2</v>
      </c>
      <c r="V299" s="24">
        <f t="shared" si="9"/>
        <v>15.697000000000003</v>
      </c>
      <c r="W299" s="24">
        <f t="shared" si="8"/>
        <v>39.583999999999989</v>
      </c>
      <c r="X299" s="3"/>
      <c r="Y299" s="3"/>
      <c r="Z299" s="3"/>
    </row>
    <row r="300" spans="1:26" ht="15">
      <c r="C300" s="5">
        <v>36617</v>
      </c>
      <c r="D300" s="7">
        <v>12.430999999999999</v>
      </c>
      <c r="E300" s="7">
        <v>0.39</v>
      </c>
      <c r="F300" s="7">
        <v>0.29699999999999999</v>
      </c>
      <c r="G300" s="7">
        <v>0.11899999999999999</v>
      </c>
      <c r="H300" s="7">
        <v>1.3169999999999999</v>
      </c>
      <c r="I300" s="7">
        <v>2.5030000000000001</v>
      </c>
      <c r="J300" s="7">
        <v>0.61799999999999999</v>
      </c>
      <c r="K300" s="7">
        <v>13.391999999999999</v>
      </c>
      <c r="L300" s="7">
        <v>6.4720000000000004</v>
      </c>
      <c r="M300" s="14"/>
      <c r="N300" s="18">
        <v>0.95799999999999996</v>
      </c>
      <c r="O300" s="20">
        <v>0.35699999999999998</v>
      </c>
      <c r="P300" s="18">
        <v>1.0329999999999999</v>
      </c>
      <c r="Q300" s="20">
        <v>0.92</v>
      </c>
      <c r="R300" s="20">
        <v>0.86</v>
      </c>
      <c r="S300" s="20">
        <v>0.36299999999999999</v>
      </c>
      <c r="T300" s="20">
        <v>0.186</v>
      </c>
      <c r="U300" s="18">
        <v>6.5000000000000002E-2</v>
      </c>
      <c r="V300" s="24">
        <f t="shared" si="9"/>
        <v>17.675000000000001</v>
      </c>
      <c r="W300" s="24">
        <f t="shared" si="8"/>
        <v>42.280999999999999</v>
      </c>
      <c r="X300" s="3"/>
      <c r="Y300" s="3"/>
      <c r="Z300" s="3"/>
    </row>
    <row r="301" spans="1:26" ht="15">
      <c r="C301" s="5">
        <v>36631</v>
      </c>
      <c r="D301" s="7">
        <v>12.66</v>
      </c>
      <c r="E301" s="7">
        <v>0.39400000000000002</v>
      </c>
      <c r="F301" s="7">
        <v>0.313</v>
      </c>
      <c r="G301" s="7">
        <v>0.121</v>
      </c>
      <c r="H301" s="7">
        <v>1.3680000000000001</v>
      </c>
      <c r="I301" s="7">
        <v>2.9529999999999998</v>
      </c>
      <c r="J301" s="7">
        <v>0.624</v>
      </c>
      <c r="K301" s="7">
        <v>12.94</v>
      </c>
      <c r="L301" s="7">
        <v>6.5039999999999996</v>
      </c>
      <c r="M301" s="14"/>
      <c r="N301" s="18">
        <v>0.95</v>
      </c>
      <c r="O301" s="20">
        <v>0.34799999999999998</v>
      </c>
      <c r="P301" s="18">
        <v>1.024</v>
      </c>
      <c r="Q301" s="20">
        <v>0.95799999999999996</v>
      </c>
      <c r="R301" s="20">
        <v>0.86</v>
      </c>
      <c r="S301" s="20">
        <v>0.36299999999999999</v>
      </c>
      <c r="T301" s="20">
        <v>0.191</v>
      </c>
      <c r="U301" s="18">
        <v>6.54E-2</v>
      </c>
      <c r="V301" s="24">
        <f t="shared" si="9"/>
        <v>18.433</v>
      </c>
      <c r="W301" s="24">
        <f t="shared" si="8"/>
        <v>42.636399999999995</v>
      </c>
      <c r="X301" s="3"/>
      <c r="Y301" s="3"/>
      <c r="Z301" s="3"/>
    </row>
    <row r="302" spans="1:26" ht="15">
      <c r="C302" s="5">
        <v>36647</v>
      </c>
      <c r="D302" s="7">
        <v>16.603000000000002</v>
      </c>
      <c r="E302" s="7">
        <v>0.51500000000000001</v>
      </c>
      <c r="F302" s="7">
        <v>0.47499999999999998</v>
      </c>
      <c r="G302" s="7">
        <v>0.28799999999999998</v>
      </c>
      <c r="H302" s="7">
        <v>1.9359999999999999</v>
      </c>
      <c r="I302" s="7">
        <v>2.4990000000000001</v>
      </c>
      <c r="J302" s="7">
        <v>0.72099999999999997</v>
      </c>
      <c r="K302" s="7">
        <v>14.6</v>
      </c>
      <c r="L302" s="7">
        <v>6.8650000000000002</v>
      </c>
      <c r="M302" s="14"/>
      <c r="N302" s="18">
        <v>1.1599999999999999</v>
      </c>
      <c r="O302" s="20">
        <v>0.38600000000000001</v>
      </c>
      <c r="P302" s="18">
        <v>1.1850000000000001</v>
      </c>
      <c r="Q302" s="20">
        <v>0.99</v>
      </c>
      <c r="R302" s="20">
        <v>0.86</v>
      </c>
      <c r="S302" s="20">
        <v>0.36299999999999999</v>
      </c>
      <c r="T302" s="20">
        <v>0.20799999999999999</v>
      </c>
      <c r="U302" s="18">
        <v>6.5000000000000002E-2</v>
      </c>
      <c r="V302" s="24">
        <f t="shared" si="9"/>
        <v>23.037000000000003</v>
      </c>
      <c r="W302" s="24">
        <f t="shared" si="8"/>
        <v>49.719000000000001</v>
      </c>
      <c r="X302" s="3"/>
      <c r="Y302" s="3"/>
      <c r="Z302" s="3"/>
    </row>
    <row r="303" spans="1:26" ht="15">
      <c r="C303" s="5">
        <v>36661</v>
      </c>
      <c r="D303" s="7">
        <v>17.323</v>
      </c>
      <c r="E303" s="7">
        <v>0.52300000000000002</v>
      </c>
      <c r="F303" s="7">
        <v>0.504</v>
      </c>
      <c r="G303" s="7">
        <v>0.29899999999999999</v>
      </c>
      <c r="H303" s="7">
        <v>1.9790000000000001</v>
      </c>
      <c r="I303" s="7">
        <v>2.972</v>
      </c>
      <c r="J303" s="7">
        <v>0.73299999999999998</v>
      </c>
      <c r="K303" s="7">
        <v>14.574</v>
      </c>
      <c r="L303" s="7">
        <v>6.9820000000000002</v>
      </c>
      <c r="M303" s="14"/>
      <c r="N303" s="18">
        <v>1.1739999999999999</v>
      </c>
      <c r="O303" s="20">
        <v>0.436</v>
      </c>
      <c r="P303" s="18">
        <v>1.2130000000000001</v>
      </c>
      <c r="Q303" s="20">
        <v>0.97599999999999998</v>
      </c>
      <c r="R303" s="20">
        <v>0.85599999999999998</v>
      </c>
      <c r="S303" s="20">
        <v>0.36299999999999999</v>
      </c>
      <c r="T303" s="20">
        <v>0.21</v>
      </c>
      <c r="U303" s="18">
        <v>6.5000000000000002E-2</v>
      </c>
      <c r="V303" s="24">
        <f t="shared" si="9"/>
        <v>24.333000000000002</v>
      </c>
      <c r="W303" s="24">
        <f t="shared" si="8"/>
        <v>51.182000000000002</v>
      </c>
      <c r="X303" s="3"/>
      <c r="Y303" s="3"/>
      <c r="Z303" s="3"/>
    </row>
    <row r="304" spans="1:26" ht="15">
      <c r="C304" s="5">
        <v>36678</v>
      </c>
      <c r="D304" s="7">
        <v>17.177</v>
      </c>
      <c r="E304" s="7">
        <v>0.47799999999999998</v>
      </c>
      <c r="F304" s="7">
        <v>0.38400000000000001</v>
      </c>
      <c r="G304" s="7">
        <v>0.314</v>
      </c>
      <c r="H304" s="7">
        <v>1.89</v>
      </c>
      <c r="I304" s="7">
        <v>3.387</v>
      </c>
      <c r="J304" s="7">
        <v>0.68700000000000006</v>
      </c>
      <c r="K304" s="7">
        <v>14.055</v>
      </c>
      <c r="L304" s="7">
        <v>6.8620000000000001</v>
      </c>
      <c r="M304" s="14"/>
      <c r="N304" s="18">
        <v>1.1299999999999999</v>
      </c>
      <c r="O304" s="20">
        <v>0.41099999999999998</v>
      </c>
      <c r="P304" s="18">
        <v>1.1759999999999999</v>
      </c>
      <c r="Q304" s="20">
        <v>0.93700000000000006</v>
      </c>
      <c r="R304" s="20">
        <v>0.82299999999999995</v>
      </c>
      <c r="S304" s="20">
        <v>0.36299999999999999</v>
      </c>
      <c r="T304" s="20">
        <v>0.189</v>
      </c>
      <c r="U304" s="18">
        <v>5.5E-2</v>
      </c>
      <c r="V304" s="24">
        <f t="shared" si="9"/>
        <v>24.317000000000004</v>
      </c>
      <c r="W304" s="24">
        <f t="shared" si="8"/>
        <v>50.318000000000005</v>
      </c>
      <c r="X304" s="3"/>
      <c r="Y304" s="3"/>
      <c r="Z304" s="3"/>
    </row>
    <row r="305" spans="1:26" ht="15">
      <c r="C305" s="5">
        <v>36692</v>
      </c>
      <c r="D305" s="7">
        <v>16.489999999999998</v>
      </c>
      <c r="E305" s="7">
        <v>0.42399999999999999</v>
      </c>
      <c r="F305" s="7">
        <v>0.31</v>
      </c>
      <c r="G305" s="7">
        <v>0.30399999999999999</v>
      </c>
      <c r="H305" s="7">
        <v>1.744</v>
      </c>
      <c r="I305" s="7">
        <v>3.4529999999999998</v>
      </c>
      <c r="J305" s="7">
        <v>0.64300000000000002</v>
      </c>
      <c r="K305" s="7">
        <v>13.462999999999999</v>
      </c>
      <c r="L305" s="7">
        <v>6.6630000000000003</v>
      </c>
      <c r="M305" s="14"/>
      <c r="N305" s="18">
        <v>1.06</v>
      </c>
      <c r="O305" s="20">
        <v>0.39400000000000002</v>
      </c>
      <c r="P305" s="18">
        <v>1.1319999999999999</v>
      </c>
      <c r="Q305" s="20">
        <v>0.89400000000000002</v>
      </c>
      <c r="R305" s="20">
        <v>0.747</v>
      </c>
      <c r="S305" s="20">
        <v>0.36099999999999999</v>
      </c>
      <c r="T305" s="20">
        <v>0.16</v>
      </c>
      <c r="U305" s="18">
        <v>0.05</v>
      </c>
      <c r="V305" s="24">
        <f t="shared" si="9"/>
        <v>23.367999999999995</v>
      </c>
      <c r="W305" s="24">
        <f t="shared" si="8"/>
        <v>48.291999999999987</v>
      </c>
      <c r="X305" s="3"/>
      <c r="Y305" s="3"/>
      <c r="Z305" s="3"/>
    </row>
    <row r="306" spans="1:26" ht="15">
      <c r="C306" s="5">
        <v>36708</v>
      </c>
      <c r="D306" s="7">
        <v>15.347</v>
      </c>
      <c r="E306" s="7">
        <v>0.35199999999999998</v>
      </c>
      <c r="F306" s="7">
        <v>0.27700000000000002</v>
      </c>
      <c r="G306" s="7">
        <v>0.26600000000000001</v>
      </c>
      <c r="H306" s="7">
        <v>1.5149999999999999</v>
      </c>
      <c r="I306" s="7">
        <v>3.5009999999999999</v>
      </c>
      <c r="J306" s="7">
        <v>0.56799999999999995</v>
      </c>
      <c r="K306" s="7">
        <v>12.722</v>
      </c>
      <c r="L306" s="7">
        <v>6.3419999999999996</v>
      </c>
      <c r="M306" s="12"/>
      <c r="N306" s="18">
        <v>0.95099999999999996</v>
      </c>
      <c r="O306" s="20">
        <v>0.371</v>
      </c>
      <c r="P306" s="19">
        <v>1.069</v>
      </c>
      <c r="Q306" s="20">
        <v>0.82599999999999996</v>
      </c>
      <c r="R306" s="20">
        <v>0.66300000000000003</v>
      </c>
      <c r="S306" s="20">
        <v>0.34499999999999997</v>
      </c>
      <c r="T306" s="20">
        <v>0.121</v>
      </c>
      <c r="U306" s="18">
        <v>0.05</v>
      </c>
      <c r="V306" s="24">
        <f t="shared" si="9"/>
        <v>21.826000000000001</v>
      </c>
      <c r="W306" s="24">
        <f t="shared" si="8"/>
        <v>45.286000000000001</v>
      </c>
      <c r="X306" s="3"/>
      <c r="Y306" s="3"/>
      <c r="Z306" s="3"/>
    </row>
    <row r="307" spans="1:26" ht="15">
      <c r="C307" s="5">
        <v>36722</v>
      </c>
      <c r="D307" s="7">
        <v>14.3</v>
      </c>
      <c r="E307" s="7">
        <v>0.3</v>
      </c>
      <c r="F307" s="7">
        <v>0.22800000000000001</v>
      </c>
      <c r="G307" s="7">
        <v>0.24299999999999999</v>
      </c>
      <c r="H307" s="7">
        <v>1.3879999999999999</v>
      </c>
      <c r="I307" s="7">
        <v>3.0049999999999999</v>
      </c>
      <c r="J307" s="7">
        <v>0.505</v>
      </c>
      <c r="K307" s="7">
        <v>12.01</v>
      </c>
      <c r="L307" s="7">
        <v>6.04</v>
      </c>
      <c r="M307" s="12"/>
      <c r="N307" s="18">
        <v>0.88800000000000001</v>
      </c>
      <c r="O307" s="20">
        <v>0.35099999999999998</v>
      </c>
      <c r="P307" s="19">
        <v>1.018</v>
      </c>
      <c r="Q307" s="20">
        <v>0.74</v>
      </c>
      <c r="R307" s="20">
        <v>0.59</v>
      </c>
      <c r="S307" s="20">
        <v>0.308</v>
      </c>
      <c r="T307" s="20">
        <v>0.08</v>
      </c>
      <c r="U307" s="18">
        <v>0.05</v>
      </c>
      <c r="V307" s="24">
        <f t="shared" si="9"/>
        <v>19.969000000000001</v>
      </c>
      <c r="W307" s="24">
        <f t="shared" si="8"/>
        <v>42.043999999999997</v>
      </c>
      <c r="X307" s="3"/>
      <c r="Y307" s="3"/>
      <c r="Z307" s="3"/>
    </row>
    <row r="308" spans="1:26" ht="15">
      <c r="C308" s="5">
        <v>36739</v>
      </c>
      <c r="D308" s="7">
        <v>12.877000000000001</v>
      </c>
      <c r="E308" s="7">
        <v>0.23699999999999999</v>
      </c>
      <c r="F308" s="7">
        <v>0.17399999999999999</v>
      </c>
      <c r="G308" s="7">
        <v>0.191</v>
      </c>
      <c r="H308" s="7">
        <v>1.1779999999999999</v>
      </c>
      <c r="I308" s="7">
        <v>2.9830000000000001</v>
      </c>
      <c r="J308" s="7">
        <v>0.436</v>
      </c>
      <c r="K308" s="7">
        <v>11.005000000000001</v>
      </c>
      <c r="L308" s="7">
        <v>5.6779999999999999</v>
      </c>
      <c r="M308" s="12"/>
      <c r="N308" s="18">
        <v>0.81499999999999995</v>
      </c>
      <c r="O308" s="20">
        <v>0.32400000000000001</v>
      </c>
      <c r="P308" s="19">
        <v>0.94399999999999995</v>
      </c>
      <c r="Q308" s="20">
        <v>0.64500000000000002</v>
      </c>
      <c r="R308" s="20">
        <v>0.505</v>
      </c>
      <c r="S308" s="20">
        <v>0.26</v>
      </c>
      <c r="T308" s="20">
        <v>0.04</v>
      </c>
      <c r="U308" s="18">
        <v>0.05</v>
      </c>
      <c r="V308" s="24">
        <f t="shared" si="9"/>
        <v>18.076000000000001</v>
      </c>
      <c r="W308" s="24">
        <f t="shared" si="8"/>
        <v>38.341999999999999</v>
      </c>
      <c r="X308" s="3"/>
      <c r="Y308" s="3"/>
      <c r="Z308" s="3"/>
    </row>
    <row r="309" spans="1:26" ht="15">
      <c r="C309" s="5">
        <v>36753</v>
      </c>
      <c r="D309" s="7">
        <v>11.704000000000001</v>
      </c>
      <c r="E309" s="7">
        <v>0.20200000000000001</v>
      </c>
      <c r="F309" s="7">
        <v>0.14599999999999999</v>
      </c>
      <c r="G309" s="7">
        <v>0.188</v>
      </c>
      <c r="H309" s="7">
        <v>1.0049999999999999</v>
      </c>
      <c r="I309" s="7">
        <v>2.48</v>
      </c>
      <c r="J309" s="7">
        <v>0.38500000000000001</v>
      </c>
      <c r="K309" s="7">
        <v>10.23</v>
      </c>
      <c r="L309" s="7">
        <v>5.36</v>
      </c>
      <c r="M309" s="12"/>
      <c r="N309" s="18">
        <v>0.73199999999999998</v>
      </c>
      <c r="O309" s="20">
        <v>0.30599999999999999</v>
      </c>
      <c r="P309" s="19">
        <v>0.88800000000000001</v>
      </c>
      <c r="Q309" s="20">
        <v>0.57999999999999996</v>
      </c>
      <c r="R309" s="20">
        <v>0.44900000000000001</v>
      </c>
      <c r="S309" s="20">
        <v>0.22900000000000001</v>
      </c>
      <c r="T309" s="20">
        <v>2.3E-2</v>
      </c>
      <c r="U309" s="18">
        <v>0.05</v>
      </c>
      <c r="V309" s="24">
        <f t="shared" si="9"/>
        <v>16.110000000000003</v>
      </c>
      <c r="W309" s="24">
        <f t="shared" si="8"/>
        <v>34.956999999999994</v>
      </c>
      <c r="X309" s="3"/>
      <c r="Y309" s="3"/>
      <c r="Z309" s="3"/>
    </row>
    <row r="310" spans="1:26" ht="15">
      <c r="C310" s="5">
        <v>36770</v>
      </c>
      <c r="D310" s="7">
        <v>10.044</v>
      </c>
      <c r="E310" s="7">
        <v>0.13700000000000001</v>
      </c>
      <c r="F310" s="7">
        <v>0.128</v>
      </c>
      <c r="G310" s="7">
        <v>0.17199999999999999</v>
      </c>
      <c r="H310" s="7">
        <v>0.79900000000000004</v>
      </c>
      <c r="I310" s="7">
        <v>2.1139999999999999</v>
      </c>
      <c r="J310" s="7">
        <v>0.32300000000000001</v>
      </c>
      <c r="K310" s="7">
        <v>9.2910000000000004</v>
      </c>
      <c r="L310" s="7">
        <v>4.9889999999999999</v>
      </c>
      <c r="M310" s="12"/>
      <c r="N310" s="18">
        <v>0.60299999999999998</v>
      </c>
      <c r="O310" s="20">
        <v>0.28100000000000003</v>
      </c>
      <c r="P310" s="19">
        <v>0.81799999999999995</v>
      </c>
      <c r="Q310" s="20">
        <v>0.48299999999999998</v>
      </c>
      <c r="R310" s="20">
        <v>0.374</v>
      </c>
      <c r="S310" s="20">
        <v>0.19</v>
      </c>
      <c r="T310" s="20">
        <v>0.02</v>
      </c>
      <c r="U310" s="18">
        <v>0.05</v>
      </c>
      <c r="V310" s="24">
        <f t="shared" si="9"/>
        <v>13.717000000000002</v>
      </c>
      <c r="W310" s="24">
        <f t="shared" si="8"/>
        <v>30.816000000000006</v>
      </c>
      <c r="X310" s="3"/>
      <c r="Y310" s="3"/>
      <c r="Z310" s="3"/>
    </row>
    <row r="311" spans="1:26" ht="15">
      <c r="C311" s="5">
        <v>36784</v>
      </c>
      <c r="D311" s="7">
        <v>8.8780000000000001</v>
      </c>
      <c r="E311" s="7">
        <v>9.4E-2</v>
      </c>
      <c r="F311" s="7">
        <v>0.112</v>
      </c>
      <c r="G311" s="7">
        <v>0.157</v>
      </c>
      <c r="H311" s="7">
        <v>0.63600000000000001</v>
      </c>
      <c r="I311" s="7">
        <v>1.871</v>
      </c>
      <c r="J311" s="7">
        <v>0.26800000000000002</v>
      </c>
      <c r="K311" s="7">
        <v>8.4670000000000005</v>
      </c>
      <c r="L311" s="7">
        <v>4.6900000000000004</v>
      </c>
      <c r="M311" s="12"/>
      <c r="N311" s="18">
        <v>0.504</v>
      </c>
      <c r="O311" s="20">
        <v>0.26900000000000002</v>
      </c>
      <c r="P311" s="19">
        <v>0.50600000000000001</v>
      </c>
      <c r="Q311" s="20">
        <v>0.40400000000000003</v>
      </c>
      <c r="R311" s="20">
        <v>0.32</v>
      </c>
      <c r="S311" s="20">
        <v>0.16600000000000001</v>
      </c>
      <c r="T311" s="20">
        <v>0.02</v>
      </c>
      <c r="U311" s="18">
        <v>0.05</v>
      </c>
      <c r="V311" s="24">
        <f t="shared" si="9"/>
        <v>12.016</v>
      </c>
      <c r="W311" s="24">
        <f t="shared" si="8"/>
        <v>27.412000000000003</v>
      </c>
      <c r="X311" s="3"/>
      <c r="Y311" s="3"/>
      <c r="Z311" s="3"/>
    </row>
    <row r="312" spans="1:26" ht="15">
      <c r="C312" s="5">
        <v>36800</v>
      </c>
      <c r="D312" s="7">
        <v>7.5609999999999999</v>
      </c>
      <c r="E312" s="7">
        <v>0.08</v>
      </c>
      <c r="F312" s="7">
        <v>0.114</v>
      </c>
      <c r="G312" s="7">
        <v>0.14099999999999999</v>
      </c>
      <c r="H312" s="7">
        <v>0.46</v>
      </c>
      <c r="I312" s="7">
        <v>1.87</v>
      </c>
      <c r="J312" s="7">
        <v>0.222</v>
      </c>
      <c r="K312" s="7">
        <v>7.798</v>
      </c>
      <c r="L312" s="7">
        <v>4.4560000000000004</v>
      </c>
      <c r="M312" s="12"/>
      <c r="N312" s="18">
        <v>0.42599999999999999</v>
      </c>
      <c r="O312" s="20">
        <v>0.252</v>
      </c>
      <c r="P312" s="19">
        <v>0.70299999999999996</v>
      </c>
      <c r="Q312" s="20">
        <v>0.32700000000000001</v>
      </c>
      <c r="R312" s="20">
        <v>0.25800000000000001</v>
      </c>
      <c r="S312" s="20">
        <v>0.161</v>
      </c>
      <c r="T312" s="20">
        <v>0.02</v>
      </c>
      <c r="U312" s="18">
        <v>0.05</v>
      </c>
      <c r="V312" s="24">
        <f t="shared" si="9"/>
        <v>10.447999999999999</v>
      </c>
      <c r="W312" s="24">
        <f t="shared" si="8"/>
        <v>24.898999999999997</v>
      </c>
      <c r="X312" s="3"/>
      <c r="Y312" s="3"/>
      <c r="Z312" s="3"/>
    </row>
    <row r="313" spans="1:26" ht="15">
      <c r="C313" s="5">
        <v>36814</v>
      </c>
      <c r="D313" s="6">
        <v>6.4</v>
      </c>
      <c r="E313" s="7">
        <v>6.9000000000000006E-2</v>
      </c>
      <c r="F313" s="7">
        <v>0.105</v>
      </c>
      <c r="G313" s="7">
        <v>0.127</v>
      </c>
      <c r="H313" s="7">
        <v>0.34599999999999997</v>
      </c>
      <c r="I313" s="7">
        <v>1.909</v>
      </c>
      <c r="J313" s="7">
        <v>0.186</v>
      </c>
      <c r="K313" s="7">
        <v>7.1769999999999996</v>
      </c>
      <c r="L313" s="7">
        <v>4.3140000000000001</v>
      </c>
      <c r="M313" s="16"/>
      <c r="N313" s="16">
        <v>0.24099999999999999</v>
      </c>
      <c r="O313" s="16">
        <v>0.24</v>
      </c>
      <c r="P313" s="16">
        <v>0.33</v>
      </c>
      <c r="Q313" s="16">
        <v>0.29199999999999998</v>
      </c>
      <c r="R313" s="16">
        <v>0.23100000000000001</v>
      </c>
      <c r="S313" s="16">
        <v>0.14699999999999999</v>
      </c>
      <c r="T313" s="16">
        <v>0.02</v>
      </c>
      <c r="U313" s="16">
        <v>0.05</v>
      </c>
      <c r="V313" s="24">
        <f t="shared" si="9"/>
        <v>9.1420000000000012</v>
      </c>
      <c r="W313" s="24">
        <f t="shared" si="8"/>
        <v>22.184000000000001</v>
      </c>
      <c r="X313" s="3"/>
      <c r="Y313" s="3"/>
      <c r="Z313" s="3"/>
    </row>
    <row r="314" spans="1:26" ht="15">
      <c r="C314" s="5">
        <v>36831</v>
      </c>
      <c r="D314" s="7">
        <v>5.2140000000000004</v>
      </c>
      <c r="E314" s="7">
        <v>6.3E-2</v>
      </c>
      <c r="F314" s="7">
        <v>9.8000000000000004E-2</v>
      </c>
      <c r="G314" s="7">
        <v>0.115</v>
      </c>
      <c r="H314" s="7">
        <v>0.25900000000000001</v>
      </c>
      <c r="I314" s="7">
        <v>1.633</v>
      </c>
      <c r="J314" s="7">
        <v>0.156</v>
      </c>
      <c r="K314" s="7">
        <v>6.4779999999999998</v>
      </c>
      <c r="L314" s="7">
        <v>4.1760000000000002</v>
      </c>
      <c r="M314" s="12"/>
      <c r="N314" s="19">
        <v>0.22500000000000001</v>
      </c>
      <c r="O314" s="19">
        <v>0.22500000000000001</v>
      </c>
      <c r="P314" s="19">
        <v>0.32400000000000001</v>
      </c>
      <c r="Q314" s="19">
        <v>0.24299999999999999</v>
      </c>
      <c r="R314" s="18">
        <v>0.182</v>
      </c>
      <c r="S314" s="18">
        <v>0.14599999999999999</v>
      </c>
      <c r="T314" s="18">
        <v>4.2999999999999997E-2</v>
      </c>
      <c r="U314" s="18">
        <v>0.05</v>
      </c>
      <c r="V314" s="24">
        <f t="shared" si="9"/>
        <v>7.5380000000000003</v>
      </c>
      <c r="W314" s="24">
        <f t="shared" si="8"/>
        <v>19.630000000000003</v>
      </c>
      <c r="X314" s="3"/>
      <c r="Y314" s="3"/>
      <c r="Z314" s="3"/>
    </row>
    <row r="315" spans="1:26" ht="15">
      <c r="C315" s="5">
        <v>36845</v>
      </c>
      <c r="D315" s="7">
        <v>4.5060000000000002</v>
      </c>
      <c r="E315" s="7">
        <v>0.06</v>
      </c>
      <c r="F315" s="7">
        <v>9.6000000000000002E-2</v>
      </c>
      <c r="G315" s="7">
        <v>0.10199999999999999</v>
      </c>
      <c r="H315" s="7">
        <v>0.191</v>
      </c>
      <c r="I315" s="7">
        <v>1.73</v>
      </c>
      <c r="J315" s="7">
        <v>0.14499999999999999</v>
      </c>
      <c r="K315" s="7">
        <v>5.94</v>
      </c>
      <c r="L315" s="7">
        <v>4.0599999999999996</v>
      </c>
      <c r="M315" s="12"/>
      <c r="N315" s="19">
        <v>0.32400000000000001</v>
      </c>
      <c r="O315" s="19">
        <v>0.214</v>
      </c>
      <c r="P315" s="19">
        <v>0.61299999999999999</v>
      </c>
      <c r="Q315" s="19">
        <v>0.214</v>
      </c>
      <c r="R315" s="27">
        <v>0.16400000000000001</v>
      </c>
      <c r="S315" s="18">
        <v>0</v>
      </c>
      <c r="T315" s="18">
        <v>4.9000000000000002E-2</v>
      </c>
      <c r="U315" s="18">
        <v>0.05</v>
      </c>
      <c r="V315" s="24">
        <f t="shared" si="9"/>
        <v>6.83</v>
      </c>
      <c r="W315" s="24">
        <f t="shared" si="8"/>
        <v>18.457999999999998</v>
      </c>
      <c r="X315" s="3"/>
      <c r="Y315" s="3"/>
      <c r="Z315" s="3"/>
    </row>
    <row r="316" spans="1:26" ht="15">
      <c r="C316" s="5">
        <v>36861</v>
      </c>
      <c r="D316" s="7">
        <v>4.8529999999999998</v>
      </c>
      <c r="E316" s="7">
        <v>0.32</v>
      </c>
      <c r="F316" s="7">
        <v>0.126</v>
      </c>
      <c r="G316" s="7">
        <v>0.24099999999999999</v>
      </c>
      <c r="H316" s="7">
        <v>0.49</v>
      </c>
      <c r="I316" s="7">
        <v>2.048</v>
      </c>
      <c r="J316" s="7">
        <v>0.27300000000000002</v>
      </c>
      <c r="K316" s="7">
        <v>5.8040000000000003</v>
      </c>
      <c r="L316" s="7">
        <v>4.0030000000000001</v>
      </c>
      <c r="M316" s="12"/>
      <c r="N316" s="19">
        <v>0.32400000000000001</v>
      </c>
      <c r="O316" s="19">
        <v>0.21</v>
      </c>
      <c r="P316" s="19">
        <v>0.67100000000000004</v>
      </c>
      <c r="Q316" s="19">
        <v>0.17499999999999999</v>
      </c>
      <c r="R316" s="27">
        <v>0.13500000000000001</v>
      </c>
      <c r="S316" s="18">
        <v>0</v>
      </c>
      <c r="T316" s="18">
        <v>5.5E-2</v>
      </c>
      <c r="U316" s="18">
        <v>0.05</v>
      </c>
      <c r="V316" s="24">
        <f t="shared" si="9"/>
        <v>8.3509999999999991</v>
      </c>
      <c r="W316" s="24">
        <f t="shared" si="8"/>
        <v>19.778000000000006</v>
      </c>
      <c r="X316" s="3"/>
      <c r="Y316" s="3"/>
      <c r="Z316" s="3"/>
    </row>
    <row r="317" spans="1:26" ht="15">
      <c r="C317" s="5">
        <v>36875</v>
      </c>
      <c r="D317" s="7">
        <v>5.8339999999999996</v>
      </c>
      <c r="E317" s="7">
        <v>0.622</v>
      </c>
      <c r="F317" s="7">
        <v>0.56999999999999995</v>
      </c>
      <c r="G317" s="7">
        <v>0.754</v>
      </c>
      <c r="H317" s="7">
        <v>0.6</v>
      </c>
      <c r="I317" s="7">
        <v>1.726</v>
      </c>
      <c r="J317" s="7">
        <v>0.314</v>
      </c>
      <c r="K317" s="7">
        <v>5.64</v>
      </c>
      <c r="L317" s="7">
        <v>3.9649999999999999</v>
      </c>
      <c r="M317" s="12"/>
      <c r="N317" s="19">
        <v>0.32400000000000001</v>
      </c>
      <c r="O317" s="19">
        <v>0.29599999999999999</v>
      </c>
      <c r="P317" s="19">
        <v>0.97199999999999998</v>
      </c>
      <c r="Q317" s="19">
        <v>0.17499999999999999</v>
      </c>
      <c r="R317" s="27">
        <v>0.14099999999999999</v>
      </c>
      <c r="S317" s="18">
        <v>0</v>
      </c>
      <c r="T317" s="18">
        <v>6.2E-2</v>
      </c>
      <c r="U317" s="18">
        <v>0.05</v>
      </c>
      <c r="V317" s="24">
        <f t="shared" si="9"/>
        <v>10.419999999999998</v>
      </c>
      <c r="W317" s="24">
        <f t="shared" si="8"/>
        <v>22.045000000000002</v>
      </c>
      <c r="X317" s="3"/>
      <c r="Y317" s="3"/>
      <c r="Z317" s="3"/>
    </row>
    <row r="318" spans="1:26" ht="15">
      <c r="A318" s="5">
        <v>36892</v>
      </c>
      <c r="B318" s="9" t="s">
        <v>20</v>
      </c>
      <c r="C318" s="5">
        <v>36892</v>
      </c>
      <c r="D318" s="7">
        <v>7.2030000000000003</v>
      </c>
      <c r="E318" s="7">
        <v>1.262</v>
      </c>
      <c r="F318" s="7">
        <v>0.96399999999999997</v>
      </c>
      <c r="G318" s="7">
        <v>1.2290000000000001</v>
      </c>
      <c r="H318" s="7">
        <v>1.1359999999999999</v>
      </c>
      <c r="I318" s="7">
        <v>1.8380000000000001</v>
      </c>
      <c r="J318" s="7">
        <v>0.377</v>
      </c>
      <c r="K318" s="7">
        <v>5.9480000000000004</v>
      </c>
      <c r="L318" s="7">
        <v>4.0170000000000003</v>
      </c>
      <c r="M318" s="12"/>
      <c r="N318" s="19">
        <v>0.32400000000000001</v>
      </c>
      <c r="O318" s="19">
        <v>0.41799999999999998</v>
      </c>
      <c r="P318" s="19">
        <v>1.1519999999999999</v>
      </c>
      <c r="Q318" s="19">
        <v>0.20799999999999999</v>
      </c>
      <c r="R318" s="27">
        <v>0.17</v>
      </c>
      <c r="S318" s="18">
        <v>0</v>
      </c>
      <c r="T318" s="18">
        <v>0.09</v>
      </c>
      <c r="U318" s="18">
        <v>0.05</v>
      </c>
      <c r="V318" s="24">
        <f t="shared" si="9"/>
        <v>14.009000000000002</v>
      </c>
      <c r="W318" s="24">
        <f t="shared" si="8"/>
        <v>26.386000000000003</v>
      </c>
      <c r="X318" s="3"/>
      <c r="Y318" s="3"/>
      <c r="Z318" s="3"/>
    </row>
    <row r="319" spans="1:26" ht="15">
      <c r="C319" s="5">
        <v>36906</v>
      </c>
      <c r="D319" s="7">
        <v>9.2780000000000005</v>
      </c>
      <c r="E319" s="7">
        <v>2.3730000000000002</v>
      </c>
      <c r="F319" s="7">
        <v>1.6220000000000001</v>
      </c>
      <c r="G319" s="7">
        <v>2.16</v>
      </c>
      <c r="H319" s="7">
        <v>2.16</v>
      </c>
      <c r="I319" s="7">
        <v>2.306</v>
      </c>
      <c r="J319" s="7">
        <v>0.61099999999999999</v>
      </c>
      <c r="K319" s="7">
        <v>6.8570000000000002</v>
      </c>
      <c r="L319" s="7">
        <v>4.298</v>
      </c>
      <c r="M319" s="12"/>
      <c r="N319" s="19">
        <v>0.41699999999999998</v>
      </c>
      <c r="O319" s="19">
        <v>0.57799999999999996</v>
      </c>
      <c r="P319" s="19">
        <v>1.3939999999999999</v>
      </c>
      <c r="Q319" s="19">
        <v>0.28999999999999998</v>
      </c>
      <c r="R319" s="27">
        <v>0.27200000000000002</v>
      </c>
      <c r="S319" s="18">
        <v>0</v>
      </c>
      <c r="T319" s="18">
        <v>0.112</v>
      </c>
      <c r="U319" s="18">
        <v>0.05</v>
      </c>
      <c r="V319" s="24">
        <f t="shared" si="9"/>
        <v>20.51</v>
      </c>
      <c r="W319" s="24">
        <f t="shared" si="8"/>
        <v>34.777999999999999</v>
      </c>
      <c r="X319" s="3"/>
      <c r="Y319" s="3"/>
      <c r="Z319" s="3"/>
    </row>
    <row r="320" spans="1:26" ht="15">
      <c r="C320" s="5">
        <v>36923</v>
      </c>
      <c r="D320" s="7">
        <v>10.476000000000001</v>
      </c>
      <c r="E320" s="7">
        <v>4.01</v>
      </c>
      <c r="F320" s="7">
        <v>2.0609999999999999</v>
      </c>
      <c r="G320" s="7">
        <v>2.9729999999999999</v>
      </c>
      <c r="H320" s="7">
        <v>3.222</v>
      </c>
      <c r="I320" s="7">
        <v>2.4489999999999998</v>
      </c>
      <c r="J320" s="7">
        <v>0.79500000000000004</v>
      </c>
      <c r="K320" s="7">
        <v>6.923</v>
      </c>
      <c r="L320" s="7">
        <v>4.391</v>
      </c>
      <c r="M320" s="12"/>
      <c r="N320" s="19">
        <v>0.42</v>
      </c>
      <c r="O320" s="19">
        <v>0.67</v>
      </c>
      <c r="P320" s="19">
        <v>1.43</v>
      </c>
      <c r="Q320" s="19">
        <v>0.32100000000000001</v>
      </c>
      <c r="R320" s="27">
        <v>0.32</v>
      </c>
      <c r="S320" s="18">
        <v>6.9000000000000006E-2</v>
      </c>
      <c r="T320" s="18">
        <v>0.13200000000000001</v>
      </c>
      <c r="U320" s="18">
        <v>0.05</v>
      </c>
      <c r="V320" s="24">
        <f t="shared" si="9"/>
        <v>25.986000000000004</v>
      </c>
      <c r="W320" s="24">
        <f t="shared" si="8"/>
        <v>40.712000000000003</v>
      </c>
      <c r="X320" s="3"/>
      <c r="Y320" s="3"/>
      <c r="Z320" s="3"/>
    </row>
    <row r="321" spans="3:26" ht="15">
      <c r="C321" s="5">
        <v>36937</v>
      </c>
      <c r="D321" s="7">
        <v>10.739000000000001</v>
      </c>
      <c r="E321" s="7">
        <v>4.58</v>
      </c>
      <c r="F321" s="7">
        <v>2.2160000000000002</v>
      </c>
      <c r="G321" s="7">
        <v>3.2189999999999999</v>
      </c>
      <c r="H321" s="7">
        <v>3.5870000000000002</v>
      </c>
      <c r="I321" s="7">
        <v>3.0190000000000001</v>
      </c>
      <c r="J321" s="7">
        <v>0.9</v>
      </c>
      <c r="K321" s="7">
        <v>7.2119999999999997</v>
      </c>
      <c r="L321" s="7">
        <v>4.5339999999999998</v>
      </c>
      <c r="M321" s="12"/>
      <c r="N321" s="19">
        <v>0.46200000000000002</v>
      </c>
      <c r="O321" s="19">
        <v>0.80700000000000005</v>
      </c>
      <c r="P321" s="19">
        <v>1.36</v>
      </c>
      <c r="Q321" s="19">
        <v>0.35799999999999998</v>
      </c>
      <c r="R321" s="27">
        <v>0.372</v>
      </c>
      <c r="S321" s="18">
        <v>0.185</v>
      </c>
      <c r="T321" s="18">
        <v>0.14799999999999999</v>
      </c>
      <c r="U321" s="18">
        <v>0.05</v>
      </c>
      <c r="V321" s="24">
        <f t="shared" si="9"/>
        <v>28.259999999999998</v>
      </c>
      <c r="W321" s="24">
        <f t="shared" si="8"/>
        <v>43.747999999999998</v>
      </c>
      <c r="X321" s="3"/>
      <c r="Y321" s="3"/>
      <c r="Z321" s="3"/>
    </row>
    <row r="322" spans="3:26" ht="15">
      <c r="C322" s="5">
        <v>36951</v>
      </c>
      <c r="D322" s="7">
        <v>14.343</v>
      </c>
      <c r="E322" s="7">
        <v>5.0759999999999996</v>
      </c>
      <c r="F322" s="7">
        <v>2.4249999999999998</v>
      </c>
      <c r="G322" s="7">
        <v>3.4980000000000002</v>
      </c>
      <c r="H322" s="7">
        <v>4.53</v>
      </c>
      <c r="I322" s="7">
        <v>3.7240000000000002</v>
      </c>
      <c r="J322" s="7">
        <v>1.1080000000000001</v>
      </c>
      <c r="K322" s="7">
        <v>10.874000000000001</v>
      </c>
      <c r="L322" s="7">
        <v>5.5190000000000001</v>
      </c>
      <c r="M322" s="12"/>
      <c r="N322" s="19">
        <v>0.83499999999999996</v>
      </c>
      <c r="O322" s="19">
        <v>1.024</v>
      </c>
      <c r="P322" s="19">
        <v>1.43</v>
      </c>
      <c r="Q322" s="19">
        <v>0.71499999999999997</v>
      </c>
      <c r="R322" s="27">
        <v>0.86</v>
      </c>
      <c r="S322" s="18">
        <v>0.36299999999999999</v>
      </c>
      <c r="T322" s="18">
        <v>0.19700000000000001</v>
      </c>
      <c r="U322" s="18">
        <v>0.05</v>
      </c>
      <c r="V322" s="24">
        <f t="shared" si="9"/>
        <v>34.704000000000001</v>
      </c>
      <c r="W322" s="24">
        <f t="shared" si="8"/>
        <v>56.571000000000005</v>
      </c>
      <c r="X322" s="3"/>
      <c r="Y322" s="3"/>
      <c r="Z322" s="3"/>
    </row>
    <row r="323" spans="3:26" ht="15">
      <c r="C323" s="5">
        <v>36965</v>
      </c>
      <c r="D323" s="7">
        <v>15.592000000000001</v>
      </c>
      <c r="E323" s="7">
        <v>5.51</v>
      </c>
      <c r="F323" s="7">
        <v>2.62</v>
      </c>
      <c r="G323" s="7">
        <v>3.6960000000000002</v>
      </c>
      <c r="H323" s="7">
        <v>5.0190000000000001</v>
      </c>
      <c r="I323" s="7">
        <v>3.8159999999999998</v>
      </c>
      <c r="J323" s="7">
        <v>1.2170000000000001</v>
      </c>
      <c r="K323" s="7">
        <v>11.362</v>
      </c>
      <c r="L323" s="7">
        <v>5.7560000000000002</v>
      </c>
      <c r="M323" s="12"/>
      <c r="N323" s="19">
        <v>1.02</v>
      </c>
      <c r="O323" s="19">
        <v>1.1419999999999999</v>
      </c>
      <c r="P323" s="19">
        <v>1.43</v>
      </c>
      <c r="Q323" s="19">
        <v>0.78200000000000003</v>
      </c>
      <c r="R323" s="27">
        <v>0.86</v>
      </c>
      <c r="S323" s="18">
        <v>0.36299999999999999</v>
      </c>
      <c r="T323" s="18">
        <v>0.20899999999999999</v>
      </c>
      <c r="U323" s="18">
        <v>0.05</v>
      </c>
      <c r="V323" s="24">
        <f t="shared" si="9"/>
        <v>37.470000000000006</v>
      </c>
      <c r="W323" s="24">
        <f t="shared" si="8"/>
        <v>60.444000000000017</v>
      </c>
      <c r="X323" s="3"/>
      <c r="Y323" s="3"/>
      <c r="Z323" s="3"/>
    </row>
    <row r="324" spans="3:26" ht="15">
      <c r="C324" s="5">
        <v>36982</v>
      </c>
      <c r="D324" s="7">
        <v>15.337999999999999</v>
      </c>
      <c r="E324" s="7">
        <v>5.81</v>
      </c>
      <c r="F324" s="7">
        <v>2.7639999999999998</v>
      </c>
      <c r="G324" s="7">
        <v>3.8079999999999998</v>
      </c>
      <c r="H324" s="7">
        <v>5.1669999999999998</v>
      </c>
      <c r="I324" s="7">
        <v>3.15</v>
      </c>
      <c r="J324" s="7">
        <v>1.244</v>
      </c>
      <c r="K324" s="7">
        <v>11.43</v>
      </c>
      <c r="L324" s="7">
        <v>5.7850000000000001</v>
      </c>
      <c r="M324" s="12"/>
      <c r="N324" s="19">
        <v>1.0149999999999999</v>
      </c>
      <c r="O324" s="19">
        <v>1.23</v>
      </c>
      <c r="P324" s="19">
        <v>1.423</v>
      </c>
      <c r="Q324" s="19">
        <v>0.81399999999999995</v>
      </c>
      <c r="R324" s="27">
        <v>0.88</v>
      </c>
      <c r="S324" s="18">
        <v>0.36299999999999999</v>
      </c>
      <c r="T324" s="18">
        <v>0.21299999999999999</v>
      </c>
      <c r="U324" s="18">
        <v>0.05</v>
      </c>
      <c r="V324" s="24">
        <f t="shared" si="9"/>
        <v>37.280999999999999</v>
      </c>
      <c r="W324" s="24">
        <f t="shared" si="8"/>
        <v>60.483999999999995</v>
      </c>
      <c r="X324" s="3"/>
      <c r="Y324" s="3"/>
      <c r="Z324" s="3"/>
    </row>
    <row r="325" spans="3:26" ht="15">
      <c r="C325" s="5">
        <v>36996</v>
      </c>
      <c r="D325" s="7">
        <v>15.347</v>
      </c>
      <c r="E325" s="7">
        <v>5.8620000000000001</v>
      </c>
      <c r="F325" s="7">
        <v>2.6110000000000002</v>
      </c>
      <c r="G325" s="7">
        <v>3.879</v>
      </c>
      <c r="H325" s="7">
        <v>5.2729999999999997</v>
      </c>
      <c r="I325" s="7">
        <v>3.552</v>
      </c>
      <c r="J325" s="7">
        <v>1.2929999999999999</v>
      </c>
      <c r="K325" s="7">
        <v>11.506</v>
      </c>
      <c r="L325" s="7">
        <v>5.7839999999999998</v>
      </c>
      <c r="M325" s="12"/>
      <c r="N325" s="19">
        <v>1.0149999999999999</v>
      </c>
      <c r="O325" s="19">
        <v>1.266</v>
      </c>
      <c r="P325" s="19">
        <v>1.43</v>
      </c>
      <c r="Q325" s="19">
        <v>0.81399999999999995</v>
      </c>
      <c r="R325" s="27">
        <v>0.84199999999999997</v>
      </c>
      <c r="S325" s="18">
        <v>0.36299999999999999</v>
      </c>
      <c r="T325" s="18">
        <v>0.20699999999999999</v>
      </c>
      <c r="U325" s="18">
        <v>0.05</v>
      </c>
      <c r="V325" s="24">
        <f t="shared" si="9"/>
        <v>37.817</v>
      </c>
      <c r="W325" s="24">
        <f t="shared" si="8"/>
        <v>61.093999999999994</v>
      </c>
      <c r="X325" s="3"/>
      <c r="Y325" s="3"/>
      <c r="Z325" s="3"/>
    </row>
    <row r="326" spans="3:26" ht="15">
      <c r="C326" s="5">
        <v>37012</v>
      </c>
      <c r="D326" s="7">
        <v>15.061</v>
      </c>
      <c r="E326" s="7">
        <v>5.6719999999999997</v>
      </c>
      <c r="F326" s="7">
        <v>2.2210000000000001</v>
      </c>
      <c r="G326" s="7">
        <v>3.9140000000000001</v>
      </c>
      <c r="H326" s="7">
        <v>5.2389999999999999</v>
      </c>
      <c r="I326" s="7">
        <v>3.923</v>
      </c>
      <c r="J326" s="7">
        <v>1.294</v>
      </c>
      <c r="K326" s="7">
        <v>11.561</v>
      </c>
      <c r="L326" s="7">
        <v>5.7359999999999998</v>
      </c>
      <c r="M326" s="12"/>
      <c r="N326" s="19">
        <v>1.03</v>
      </c>
      <c r="O326" s="19">
        <v>1.2529999999999999</v>
      </c>
      <c r="P326" s="19">
        <v>1.3979999999999999</v>
      </c>
      <c r="Q326" s="19">
        <v>0.81</v>
      </c>
      <c r="R326" s="27">
        <v>0.83099999999999996</v>
      </c>
      <c r="S326" s="18">
        <v>0.36299999999999999</v>
      </c>
      <c r="T326" s="18">
        <v>0.19500000000000001</v>
      </c>
      <c r="U326" s="18">
        <v>0.05</v>
      </c>
      <c r="V326" s="24">
        <f t="shared" si="9"/>
        <v>37.323999999999998</v>
      </c>
      <c r="W326" s="24">
        <f t="shared" ref="W326:W389" si="10">SUM(D326:U326)</f>
        <v>60.551000000000002</v>
      </c>
      <c r="X326" s="3"/>
      <c r="Y326" s="3"/>
      <c r="Z326" s="3"/>
    </row>
    <row r="327" spans="3:26" ht="15">
      <c r="C327" s="5">
        <v>37026</v>
      </c>
      <c r="D327" s="7">
        <v>14.781000000000001</v>
      </c>
      <c r="E327" s="7">
        <v>5.5190000000000001</v>
      </c>
      <c r="F327" s="7">
        <v>1.6539999999999999</v>
      </c>
      <c r="G327" s="7">
        <v>3.9209999999999998</v>
      </c>
      <c r="H327" s="7">
        <v>5.1760000000000002</v>
      </c>
      <c r="I327" s="7">
        <v>4.13</v>
      </c>
      <c r="J327" s="7">
        <v>1.2509999999999999</v>
      </c>
      <c r="K327" s="7">
        <v>11.384</v>
      </c>
      <c r="L327" s="7">
        <v>5.51</v>
      </c>
      <c r="M327" s="12"/>
      <c r="N327" s="19">
        <v>1.0309999999999999</v>
      </c>
      <c r="O327" s="19">
        <v>1.2250000000000001</v>
      </c>
      <c r="P327" s="19">
        <v>1.37</v>
      </c>
      <c r="Q327" s="19">
        <v>0.78200000000000003</v>
      </c>
      <c r="R327" s="27">
        <v>0.77800000000000002</v>
      </c>
      <c r="S327" s="18">
        <v>0.36299999999999999</v>
      </c>
      <c r="T327" s="18">
        <v>0.17499999999999999</v>
      </c>
      <c r="U327" s="18">
        <v>0.05</v>
      </c>
      <c r="V327" s="24">
        <f t="shared" ref="V327:V390" si="11">D327+E327+F327+G327+H327+I327+J327</f>
        <v>36.432000000000002</v>
      </c>
      <c r="W327" s="24">
        <f t="shared" si="10"/>
        <v>59.099999999999987</v>
      </c>
      <c r="X327" s="3"/>
      <c r="Y327" s="3"/>
      <c r="Z327" s="3"/>
    </row>
    <row r="328" spans="3:26" ht="15">
      <c r="C328" s="5">
        <v>37043</v>
      </c>
      <c r="D328" s="7">
        <v>14.196999999999999</v>
      </c>
      <c r="E328" s="7">
        <v>5.1379999999999999</v>
      </c>
      <c r="F328" s="7">
        <v>1.2410000000000001</v>
      </c>
      <c r="G328" s="7">
        <v>3.8820000000000001</v>
      </c>
      <c r="H328" s="7">
        <v>4.95</v>
      </c>
      <c r="I328" s="7">
        <v>3.57</v>
      </c>
      <c r="J328" s="7">
        <v>1.1399999999999999</v>
      </c>
      <c r="K328" s="7">
        <v>11.013</v>
      </c>
      <c r="L328" s="7">
        <v>5.3869999999999996</v>
      </c>
      <c r="M328" s="12"/>
      <c r="N328" s="19">
        <v>0.97</v>
      </c>
      <c r="O328" s="19">
        <v>1.1890000000000001</v>
      </c>
      <c r="P328" s="19">
        <v>1.3069999999999999</v>
      </c>
      <c r="Q328" s="19">
        <v>0.72</v>
      </c>
      <c r="R328" s="27">
        <v>0.70299999999999996</v>
      </c>
      <c r="S328" s="18">
        <v>0.34200000000000003</v>
      </c>
      <c r="T328" s="18">
        <v>0.14499999999999999</v>
      </c>
      <c r="U328" s="18">
        <v>0.05</v>
      </c>
      <c r="V328" s="24">
        <f t="shared" si="11"/>
        <v>34.118000000000002</v>
      </c>
      <c r="W328" s="24">
        <f t="shared" si="10"/>
        <v>55.944000000000003</v>
      </c>
      <c r="X328" s="3"/>
      <c r="Y328" s="3"/>
      <c r="Z328" s="3"/>
    </row>
    <row r="329" spans="3:26" ht="15">
      <c r="C329" s="5">
        <v>37057</v>
      </c>
      <c r="D329" s="7">
        <v>13.555999999999999</v>
      </c>
      <c r="E329" s="7">
        <v>4.5419999999999998</v>
      </c>
      <c r="F329" s="7">
        <v>1.0669999999999999</v>
      </c>
      <c r="G329" s="7">
        <v>3.7290000000000001</v>
      </c>
      <c r="H329" s="7">
        <v>4.694</v>
      </c>
      <c r="I329" s="7">
        <v>3.5750000000000002</v>
      </c>
      <c r="J329" s="7">
        <v>1.03</v>
      </c>
      <c r="K329" s="7">
        <v>10.664999999999999</v>
      </c>
      <c r="L329" s="7">
        <v>5.165</v>
      </c>
      <c r="M329" s="12"/>
      <c r="N329" s="19">
        <v>0.88500000000000001</v>
      </c>
      <c r="O329" s="19">
        <v>1.155</v>
      </c>
      <c r="P329" s="19">
        <v>1.2350000000000001</v>
      </c>
      <c r="Q329" s="19">
        <v>0.67</v>
      </c>
      <c r="R329" s="27">
        <v>0.64700000000000002</v>
      </c>
      <c r="S329" s="18">
        <v>0.307</v>
      </c>
      <c r="T329" s="18">
        <v>0.11799999999999999</v>
      </c>
      <c r="U329" s="18">
        <v>0.05</v>
      </c>
      <c r="V329" s="24">
        <f t="shared" si="11"/>
        <v>32.192999999999998</v>
      </c>
      <c r="W329" s="24">
        <f t="shared" si="10"/>
        <v>53.089999999999996</v>
      </c>
      <c r="X329" s="3"/>
      <c r="Y329" s="3"/>
      <c r="Z329" s="3"/>
    </row>
    <row r="330" spans="3:26" ht="15">
      <c r="C330" s="5">
        <v>37073</v>
      </c>
      <c r="D330" s="7">
        <v>12.677</v>
      </c>
      <c r="E330" s="7">
        <v>3.786</v>
      </c>
      <c r="F330" s="7">
        <v>1.018</v>
      </c>
      <c r="G330" s="7">
        <v>3.544</v>
      </c>
      <c r="H330" s="7">
        <v>4.3579999999999997</v>
      </c>
      <c r="I330" s="7">
        <v>3.1429999999999998</v>
      </c>
      <c r="J330" s="7">
        <v>0.88200000000000001</v>
      </c>
      <c r="K330" s="7">
        <v>10.130000000000001</v>
      </c>
      <c r="L330" s="7">
        <v>4.84</v>
      </c>
      <c r="M330" s="12"/>
      <c r="N330" s="19">
        <v>0.77400000000000002</v>
      </c>
      <c r="O330" s="19">
        <v>1.1000000000000001</v>
      </c>
      <c r="P330" s="19">
        <v>1.1539999999999999</v>
      </c>
      <c r="Q330" s="19">
        <v>0.60799999999999998</v>
      </c>
      <c r="R330" s="27">
        <v>0.66800000000000004</v>
      </c>
      <c r="S330" s="18">
        <v>0.26200000000000001</v>
      </c>
      <c r="T330" s="18">
        <v>7.3999999999999996E-2</v>
      </c>
      <c r="U330" s="18">
        <v>0.05</v>
      </c>
      <c r="V330" s="24">
        <f t="shared" si="11"/>
        <v>29.408000000000005</v>
      </c>
      <c r="W330" s="24">
        <f t="shared" si="10"/>
        <v>49.067999999999998</v>
      </c>
      <c r="X330" s="3"/>
      <c r="Y330" s="3"/>
      <c r="Z330" s="3"/>
    </row>
    <row r="331" spans="3:26" ht="15">
      <c r="C331" s="5">
        <v>37087</v>
      </c>
      <c r="D331" s="7">
        <v>11.973000000000001</v>
      </c>
      <c r="E331" s="7">
        <v>3.206</v>
      </c>
      <c r="F331" s="7">
        <v>1.0009999999999999</v>
      </c>
      <c r="G331" s="7">
        <v>3.3119999999999998</v>
      </c>
      <c r="H331" s="7">
        <v>4.0549999999999997</v>
      </c>
      <c r="I331" s="7">
        <v>2.5550000000000002</v>
      </c>
      <c r="J331" s="7">
        <v>0.78800000000000003</v>
      </c>
      <c r="K331" s="7">
        <v>9.4429999999999996</v>
      </c>
      <c r="L331" s="7">
        <v>4.5339999999999998</v>
      </c>
      <c r="M331" s="12"/>
      <c r="N331" s="19">
        <v>0.68</v>
      </c>
      <c r="O331" s="19">
        <v>1.02</v>
      </c>
      <c r="P331" s="19">
        <v>1.1000000000000001</v>
      </c>
      <c r="Q331" s="19">
        <v>0.52200000000000002</v>
      </c>
      <c r="R331" s="27">
        <v>0.505</v>
      </c>
      <c r="S331" s="18">
        <v>0.22500000000000001</v>
      </c>
      <c r="T331" s="18">
        <v>0.05</v>
      </c>
      <c r="U331" s="18">
        <v>4.9000000000000002E-2</v>
      </c>
      <c r="V331" s="24">
        <f t="shared" si="11"/>
        <v>26.89</v>
      </c>
      <c r="W331" s="24">
        <f t="shared" si="10"/>
        <v>45.018000000000001</v>
      </c>
      <c r="X331" s="3"/>
      <c r="Y331" s="3"/>
      <c r="Z331" s="3"/>
    </row>
    <row r="332" spans="3:26" ht="15">
      <c r="C332" s="5">
        <v>37104</v>
      </c>
      <c r="D332" s="7">
        <v>10.978</v>
      </c>
      <c r="E332" s="7">
        <v>2.5009999999999999</v>
      </c>
      <c r="F332" s="7">
        <v>0.95799999999999996</v>
      </c>
      <c r="G332" s="7">
        <v>2.96</v>
      </c>
      <c r="H332" s="7">
        <v>3.5920000000000001</v>
      </c>
      <c r="I332" s="7">
        <v>1.8640000000000001</v>
      </c>
      <c r="J332" s="7">
        <v>0.68500000000000005</v>
      </c>
      <c r="K332" s="7">
        <v>8.375</v>
      </c>
      <c r="L332" s="7">
        <v>4.1059999999999999</v>
      </c>
      <c r="M332" s="12"/>
      <c r="N332" s="19">
        <v>0.55500000000000005</v>
      </c>
      <c r="O332" s="19">
        <v>0.95099999999999996</v>
      </c>
      <c r="P332" s="19">
        <v>1.0189999999999999</v>
      </c>
      <c r="Q332" s="19">
        <v>0.41199999999999998</v>
      </c>
      <c r="R332" s="27">
        <v>0.42499999999999999</v>
      </c>
      <c r="S332" s="18">
        <v>0.16900000000000001</v>
      </c>
      <c r="T332" s="18">
        <v>2.3E-2</v>
      </c>
      <c r="U332" s="18">
        <v>4.9000000000000002E-2</v>
      </c>
      <c r="V332" s="24">
        <f t="shared" si="11"/>
        <v>23.537999999999997</v>
      </c>
      <c r="W332" s="24">
        <f t="shared" si="10"/>
        <v>39.621999999999993</v>
      </c>
      <c r="X332" s="3"/>
      <c r="Y332" s="3"/>
      <c r="Z332" s="3"/>
    </row>
    <row r="333" spans="3:26" ht="15">
      <c r="C333" s="5">
        <v>37118</v>
      </c>
      <c r="D333" s="7">
        <v>10.265000000000001</v>
      </c>
      <c r="E333" s="7">
        <v>2.0950000000000002</v>
      </c>
      <c r="F333" s="7">
        <v>0.92500000000000004</v>
      </c>
      <c r="G333" s="7">
        <v>2.7610000000000001</v>
      </c>
      <c r="H333" s="7">
        <v>3.2759999999999998</v>
      </c>
      <c r="I333" s="7">
        <v>1.8109999999999999</v>
      </c>
      <c r="J333" s="7">
        <v>0.58399999999999996</v>
      </c>
      <c r="K333" s="7">
        <v>7.6669999999999998</v>
      </c>
      <c r="L333" s="7">
        <v>3.835</v>
      </c>
      <c r="M333" s="12"/>
      <c r="N333" s="19">
        <v>0.46500000000000002</v>
      </c>
      <c r="O333" s="19">
        <v>0.92</v>
      </c>
      <c r="P333" s="19">
        <v>0.96799999999999997</v>
      </c>
      <c r="Q333" s="19">
        <v>0.36199999999999999</v>
      </c>
      <c r="R333" s="27">
        <v>0.35899999999999999</v>
      </c>
      <c r="S333" s="18">
        <v>0.13500000000000001</v>
      </c>
      <c r="T333" s="18">
        <v>2.3E-2</v>
      </c>
      <c r="U333" s="18">
        <v>4.8000000000000001E-2</v>
      </c>
      <c r="V333" s="24">
        <f t="shared" si="11"/>
        <v>21.717000000000002</v>
      </c>
      <c r="W333" s="24">
        <f t="shared" si="10"/>
        <v>36.499000000000009</v>
      </c>
      <c r="X333" s="3"/>
      <c r="Y333" s="3"/>
      <c r="Z333" s="3"/>
    </row>
    <row r="334" spans="3:26" ht="15">
      <c r="C334" s="5">
        <v>37135</v>
      </c>
      <c r="D334" s="7">
        <v>9.2260000000000009</v>
      </c>
      <c r="E334" s="7">
        <v>1.6990000000000001</v>
      </c>
      <c r="F334" s="7">
        <v>0.89900000000000002</v>
      </c>
      <c r="G334" s="7">
        <v>2.4079999999999999</v>
      </c>
      <c r="H334" s="7">
        <v>2.827</v>
      </c>
      <c r="I334" s="7">
        <v>1.8140000000000001</v>
      </c>
      <c r="J334" s="7">
        <v>0.51600000000000001</v>
      </c>
      <c r="K334" s="7">
        <v>6.5819999999999999</v>
      </c>
      <c r="L334" s="7">
        <v>3.4550000000000001</v>
      </c>
      <c r="M334" s="12"/>
      <c r="N334" s="19">
        <v>0.39</v>
      </c>
      <c r="O334" s="19">
        <v>0.873</v>
      </c>
      <c r="P334" s="19">
        <v>0.90300000000000002</v>
      </c>
      <c r="Q334" s="19">
        <v>0.26400000000000001</v>
      </c>
      <c r="R334" s="27">
        <v>0.29799999999999999</v>
      </c>
      <c r="S334" s="18">
        <v>0.10199999999999999</v>
      </c>
      <c r="T334" s="18">
        <v>2.3E-2</v>
      </c>
      <c r="U334" s="18">
        <v>4.8000000000000001E-2</v>
      </c>
      <c r="V334" s="24">
        <f t="shared" si="11"/>
        <v>19.389000000000003</v>
      </c>
      <c r="W334" s="24">
        <f t="shared" si="10"/>
        <v>32.327000000000005</v>
      </c>
      <c r="X334" s="3"/>
      <c r="Y334" s="3"/>
      <c r="Z334" s="3"/>
    </row>
    <row r="335" spans="3:26" ht="15">
      <c r="C335" s="5">
        <v>37149</v>
      </c>
      <c r="D335" s="7">
        <v>8.3960000000000008</v>
      </c>
      <c r="E335" s="7">
        <v>1.4139999999999999</v>
      </c>
      <c r="F335" s="7">
        <v>0.85299999999999998</v>
      </c>
      <c r="G335" s="7">
        <v>2.1560000000000001</v>
      </c>
      <c r="H335" s="7">
        <v>2.4900000000000002</v>
      </c>
      <c r="I335" s="7">
        <v>1.804</v>
      </c>
      <c r="J335" s="7">
        <v>0.434</v>
      </c>
      <c r="K335" s="7">
        <v>5.6269999999999998</v>
      </c>
      <c r="L335" s="7">
        <v>3.18</v>
      </c>
      <c r="M335" s="12"/>
      <c r="N335" s="19">
        <v>0.33600000000000002</v>
      </c>
      <c r="O335" s="19">
        <v>0.84299999999999997</v>
      </c>
      <c r="P335" s="19">
        <v>0.84499999999999997</v>
      </c>
      <c r="Q335" s="19">
        <v>0.20599999999999999</v>
      </c>
      <c r="R335" s="27">
        <v>0.24299999999999999</v>
      </c>
      <c r="S335" s="18">
        <v>0.08</v>
      </c>
      <c r="T335" s="18">
        <v>2.3E-2</v>
      </c>
      <c r="U335" s="18">
        <v>4.8000000000000001E-2</v>
      </c>
      <c r="V335" s="24">
        <f t="shared" si="11"/>
        <v>17.547000000000001</v>
      </c>
      <c r="W335" s="24">
        <f t="shared" si="10"/>
        <v>28.977999999999991</v>
      </c>
      <c r="X335" s="3"/>
      <c r="Y335" s="3"/>
      <c r="Z335" s="3"/>
    </row>
    <row r="336" spans="3:26" ht="15">
      <c r="C336" s="5">
        <v>37165</v>
      </c>
      <c r="D336" s="7">
        <v>7.5209999999999999</v>
      </c>
      <c r="E336" s="7">
        <v>0.83699999999999997</v>
      </c>
      <c r="F336" s="7">
        <v>0.81399999999999995</v>
      </c>
      <c r="G336" s="7">
        <v>1.835</v>
      </c>
      <c r="H336" s="7">
        <v>2.1</v>
      </c>
      <c r="I336" s="7">
        <v>1.667</v>
      </c>
      <c r="J336" s="7">
        <v>0.36699999999999999</v>
      </c>
      <c r="K336" s="7">
        <v>4.5919999999999996</v>
      </c>
      <c r="L336" s="7">
        <v>2.9119999999999999</v>
      </c>
      <c r="M336" s="12"/>
      <c r="N336" s="19">
        <v>0.31</v>
      </c>
      <c r="O336" s="19">
        <v>0.80300000000000005</v>
      </c>
      <c r="P336" s="19">
        <v>0.78800000000000003</v>
      </c>
      <c r="Q336" s="19">
        <v>0.123</v>
      </c>
      <c r="R336" s="27">
        <v>0.19400000000000001</v>
      </c>
      <c r="S336" s="18">
        <v>8.1000000000000003E-2</v>
      </c>
      <c r="T336" s="18">
        <v>2.3E-2</v>
      </c>
      <c r="U336" s="18">
        <v>4.8000000000000001E-2</v>
      </c>
      <c r="V336" s="24">
        <f t="shared" si="11"/>
        <v>15.141000000000002</v>
      </c>
      <c r="W336" s="24">
        <f t="shared" si="10"/>
        <v>25.014999999999997</v>
      </c>
      <c r="X336" s="3"/>
      <c r="Y336" s="3"/>
      <c r="Z336" s="3"/>
    </row>
    <row r="337" spans="1:26" ht="15">
      <c r="C337" s="5">
        <v>37179</v>
      </c>
      <c r="D337" s="7">
        <v>6.8120000000000003</v>
      </c>
      <c r="E337" s="7">
        <v>0.45100000000000001</v>
      </c>
      <c r="F337" s="7">
        <v>0.76900000000000002</v>
      </c>
      <c r="G337" s="7">
        <v>1.613</v>
      </c>
      <c r="H337" s="7">
        <v>1.7789999999999999</v>
      </c>
      <c r="I337" s="7">
        <v>1.6279999999999999</v>
      </c>
      <c r="J337" s="7">
        <v>0.32</v>
      </c>
      <c r="K337" s="7">
        <v>3.7029999999999998</v>
      </c>
      <c r="L337" s="7">
        <v>2.5760000000000001</v>
      </c>
      <c r="M337" s="12"/>
      <c r="N337" s="19">
        <v>0.23200000000000001</v>
      </c>
      <c r="O337" s="19">
        <v>0.77400000000000002</v>
      </c>
      <c r="P337" s="19">
        <v>0.748</v>
      </c>
      <c r="Q337" s="19">
        <v>7.3999999999999996E-2</v>
      </c>
      <c r="R337" s="27">
        <v>0.153</v>
      </c>
      <c r="S337" s="18">
        <v>5.2999999999999999E-2</v>
      </c>
      <c r="T337" s="18">
        <v>2.3E-2</v>
      </c>
      <c r="U337" s="18">
        <v>4.8000000000000001E-2</v>
      </c>
      <c r="V337" s="24">
        <f t="shared" si="11"/>
        <v>13.372</v>
      </c>
      <c r="W337" s="24">
        <f t="shared" si="10"/>
        <v>21.756</v>
      </c>
      <c r="X337" s="3"/>
      <c r="Y337" s="3"/>
      <c r="Z337" s="3"/>
    </row>
    <row r="338" spans="1:26" ht="15">
      <c r="C338" s="5">
        <v>37196</v>
      </c>
      <c r="D338" s="7">
        <v>6.13</v>
      </c>
      <c r="E338" s="7">
        <v>0.38600000000000001</v>
      </c>
      <c r="F338" s="7">
        <v>0.74299999999999999</v>
      </c>
      <c r="G338" s="7">
        <v>1.21</v>
      </c>
      <c r="H338" s="7">
        <v>1.466</v>
      </c>
      <c r="I338" s="7">
        <v>1.698</v>
      </c>
      <c r="J338" s="7">
        <v>0.29599999999999999</v>
      </c>
      <c r="K338" s="7">
        <v>2.9820000000000002</v>
      </c>
      <c r="L338" s="7">
        <v>2.4820000000000002</v>
      </c>
      <c r="M338" s="12"/>
      <c r="N338" s="19">
        <v>0.17399999999999999</v>
      </c>
      <c r="O338" s="19">
        <v>0.72599999999999998</v>
      </c>
      <c r="P338" s="19">
        <v>0.69699999999999995</v>
      </c>
      <c r="Q338" s="19">
        <v>8.7999999999999995E-2</v>
      </c>
      <c r="R338" s="27">
        <v>0.11700000000000001</v>
      </c>
      <c r="S338" s="18">
        <v>8.7999999999999995E-2</v>
      </c>
      <c r="T338" s="18">
        <v>2.8000000000000001E-2</v>
      </c>
      <c r="U338" s="18">
        <v>4.8000000000000001E-2</v>
      </c>
      <c r="V338" s="24">
        <f t="shared" si="11"/>
        <v>11.929</v>
      </c>
      <c r="W338" s="24">
        <f t="shared" si="10"/>
        <v>19.358999999999998</v>
      </c>
      <c r="X338" s="3"/>
      <c r="Y338" s="3"/>
      <c r="Z338" s="3"/>
    </row>
    <row r="339" spans="1:26" ht="15">
      <c r="C339" s="5">
        <v>37210</v>
      </c>
      <c r="D339" s="7">
        <v>5.7510000000000003</v>
      </c>
      <c r="E339" s="7">
        <v>0.38</v>
      </c>
      <c r="F339" s="7">
        <v>0.73</v>
      </c>
      <c r="G339" s="7">
        <v>0.94299999999999995</v>
      </c>
      <c r="H339" s="7">
        <v>1.2050000000000001</v>
      </c>
      <c r="I339" s="7">
        <v>1.1439999999999999</v>
      </c>
      <c r="J339" s="7">
        <v>0.33500000000000002</v>
      </c>
      <c r="K339" s="7">
        <v>2.8069999999999999</v>
      </c>
      <c r="L339" s="7">
        <v>2.4529999999999998</v>
      </c>
      <c r="M339" s="12"/>
      <c r="N339" s="19">
        <v>0.16800000000000001</v>
      </c>
      <c r="O339" s="19">
        <v>0.69899999999999995</v>
      </c>
      <c r="P339" s="19">
        <v>0.67900000000000005</v>
      </c>
      <c r="Q339" s="19">
        <v>7.0000000000000007E-2</v>
      </c>
      <c r="R339" s="27">
        <v>0.11</v>
      </c>
      <c r="S339" s="18">
        <v>0.13200000000000001</v>
      </c>
      <c r="T339" s="18">
        <v>3.7999999999999999E-2</v>
      </c>
      <c r="U339" s="18">
        <v>4.8000000000000001E-2</v>
      </c>
      <c r="V339" s="24">
        <f t="shared" si="11"/>
        <v>10.488000000000001</v>
      </c>
      <c r="W339" s="24">
        <f t="shared" si="10"/>
        <v>17.692</v>
      </c>
      <c r="X339" s="3"/>
      <c r="Y339" s="3"/>
      <c r="Z339" s="3"/>
    </row>
    <row r="340" spans="1:26" ht="15">
      <c r="C340" s="5">
        <v>37226</v>
      </c>
      <c r="D340" s="7">
        <v>5.4240000000000004</v>
      </c>
      <c r="E340" s="7">
        <v>0.34200000000000003</v>
      </c>
      <c r="F340" s="7">
        <v>0.71199999999999997</v>
      </c>
      <c r="G340" s="7">
        <v>0.58099999999999996</v>
      </c>
      <c r="H340" s="7">
        <v>0.91400000000000003</v>
      </c>
      <c r="I340" s="7">
        <v>1.2889999999999999</v>
      </c>
      <c r="J340" s="7">
        <v>0.36199999999999999</v>
      </c>
      <c r="K340" s="7">
        <v>2.7160000000000002</v>
      </c>
      <c r="L340" s="7">
        <v>2.4140000000000001</v>
      </c>
      <c r="M340" s="12"/>
      <c r="N340" s="19">
        <v>0.16800000000000001</v>
      </c>
      <c r="O340" s="19">
        <v>0.68</v>
      </c>
      <c r="P340" s="19">
        <v>0.66200000000000003</v>
      </c>
      <c r="Q340" s="19">
        <v>0.06</v>
      </c>
      <c r="R340" s="27">
        <v>0.104</v>
      </c>
      <c r="S340" s="18">
        <v>0.17</v>
      </c>
      <c r="T340" s="18">
        <v>4.5999999999999999E-2</v>
      </c>
      <c r="U340" s="18">
        <v>4.8000000000000001E-2</v>
      </c>
      <c r="V340" s="24">
        <f t="shared" si="11"/>
        <v>9.6239999999999988</v>
      </c>
      <c r="W340" s="24">
        <f t="shared" si="10"/>
        <v>16.691999999999997</v>
      </c>
      <c r="X340" s="3"/>
      <c r="Y340" s="3"/>
      <c r="Z340" s="3"/>
    </row>
    <row r="341" spans="1:26" ht="15">
      <c r="C341" s="5">
        <v>37240</v>
      </c>
      <c r="D341" s="7">
        <v>18.443999999999999</v>
      </c>
      <c r="E341" s="7">
        <v>4.1609999999999996</v>
      </c>
      <c r="F341" s="7">
        <v>2.6349999999999998</v>
      </c>
      <c r="G341" s="7">
        <v>2.3079999999999998</v>
      </c>
      <c r="H341" s="7">
        <v>5.0439999999999996</v>
      </c>
      <c r="I341" s="7">
        <v>4.2560000000000002</v>
      </c>
      <c r="J341" s="7">
        <v>0.81899999999999995</v>
      </c>
      <c r="K341" s="7">
        <v>8.3420000000000005</v>
      </c>
      <c r="L341" s="7">
        <v>4.218</v>
      </c>
      <c r="M341" s="12"/>
      <c r="N341" s="19">
        <v>0.94799999999999995</v>
      </c>
      <c r="O341" s="19">
        <v>0.96599999999999997</v>
      </c>
      <c r="P341" s="19">
        <v>1.43</v>
      </c>
      <c r="Q341" s="19">
        <v>0.42799999999999999</v>
      </c>
      <c r="R341" s="27">
        <v>0.42</v>
      </c>
      <c r="S341" s="18">
        <v>0.12</v>
      </c>
      <c r="T341" s="18">
        <v>0.11</v>
      </c>
      <c r="U341" s="18">
        <v>4.8000000000000001E-2</v>
      </c>
      <c r="V341" s="24">
        <f t="shared" si="11"/>
        <v>37.666999999999994</v>
      </c>
      <c r="W341" s="24">
        <f t="shared" si="10"/>
        <v>54.696999999999989</v>
      </c>
      <c r="X341" s="3"/>
      <c r="Y341" s="3"/>
      <c r="Z341" s="3"/>
    </row>
    <row r="342" spans="1:26" ht="15">
      <c r="A342" s="5">
        <v>37257</v>
      </c>
      <c r="B342" s="9" t="s">
        <v>21</v>
      </c>
      <c r="C342" s="5">
        <v>37257</v>
      </c>
      <c r="D342" s="7">
        <v>25.513999999999999</v>
      </c>
      <c r="E342" s="7">
        <v>5.8949999999999996</v>
      </c>
      <c r="F342" s="7">
        <v>3.1259999999999999</v>
      </c>
      <c r="G342" s="7">
        <v>3.1070000000000002</v>
      </c>
      <c r="H342" s="7">
        <v>6.3440000000000003</v>
      </c>
      <c r="I342" s="7">
        <v>1.5429999999999999</v>
      </c>
      <c r="J342" s="7">
        <v>1.151</v>
      </c>
      <c r="K342" s="7">
        <v>10.731</v>
      </c>
      <c r="L342" s="7">
        <v>5.0880000000000001</v>
      </c>
      <c r="M342" s="12"/>
      <c r="N342" s="19">
        <v>1.3140000000000001</v>
      </c>
      <c r="O342" s="19">
        <v>1.3140000000000001</v>
      </c>
      <c r="P342" s="19">
        <v>1.43</v>
      </c>
      <c r="Q342" s="19">
        <v>0.54</v>
      </c>
      <c r="R342" s="27">
        <v>0.60499999999999998</v>
      </c>
      <c r="S342" s="18">
        <v>0</v>
      </c>
      <c r="T342" s="18">
        <v>0.14399999999999999</v>
      </c>
      <c r="U342" s="18">
        <v>4.5999999999999999E-2</v>
      </c>
      <c r="V342" s="24">
        <f t="shared" si="11"/>
        <v>46.68</v>
      </c>
      <c r="W342" s="24">
        <f t="shared" si="10"/>
        <v>67.892000000000039</v>
      </c>
      <c r="X342" s="3"/>
      <c r="Y342" s="3"/>
      <c r="Z342" s="3"/>
    </row>
    <row r="343" spans="1:26" ht="15">
      <c r="C343" s="5">
        <v>37271</v>
      </c>
      <c r="D343" s="7">
        <v>40.286999999999999</v>
      </c>
      <c r="E343" s="7">
        <v>8.8010000000000002</v>
      </c>
      <c r="F343" s="7">
        <v>4.7489999999999997</v>
      </c>
      <c r="G343" s="7">
        <v>5.0789999999999997</v>
      </c>
      <c r="H343" s="7">
        <v>9.0559999999999992</v>
      </c>
      <c r="I343" s="7">
        <v>1.7669999999999999</v>
      </c>
      <c r="J343" s="7">
        <v>1.792</v>
      </c>
      <c r="K343" s="7">
        <v>19.535</v>
      </c>
      <c r="L343" s="7">
        <v>7.2629999999999999</v>
      </c>
      <c r="M343" s="12"/>
      <c r="N343" s="19">
        <v>1.84</v>
      </c>
      <c r="O343" s="19">
        <v>1.5640000000000001</v>
      </c>
      <c r="P343" s="19">
        <v>1.43</v>
      </c>
      <c r="Q343" s="19">
        <v>0.99</v>
      </c>
      <c r="R343" s="27">
        <v>0.86</v>
      </c>
      <c r="S343" s="18">
        <v>0</v>
      </c>
      <c r="T343" s="18">
        <v>0.183</v>
      </c>
      <c r="U343" s="18">
        <v>9.6000000000000002E-2</v>
      </c>
      <c r="V343" s="24">
        <f t="shared" si="11"/>
        <v>71.531000000000006</v>
      </c>
      <c r="W343" s="24">
        <f t="shared" si="10"/>
        <v>105.29200000000002</v>
      </c>
      <c r="X343" s="3"/>
      <c r="Y343" s="3"/>
      <c r="Z343" s="3"/>
    </row>
    <row r="344" spans="1:26" ht="15">
      <c r="C344" s="5">
        <v>37288</v>
      </c>
      <c r="D344" s="7">
        <v>48.23</v>
      </c>
      <c r="E344" s="7">
        <v>10.564</v>
      </c>
      <c r="F344" s="7">
        <v>5.3760000000000003</v>
      </c>
      <c r="G344" s="7">
        <v>6.3710000000000004</v>
      </c>
      <c r="H344" s="7">
        <v>11.106</v>
      </c>
      <c r="I344" s="7">
        <v>1.214</v>
      </c>
      <c r="J344" s="7">
        <v>2.0139999999999998</v>
      </c>
      <c r="K344" s="7">
        <v>22.018999999999998</v>
      </c>
      <c r="L344" s="7">
        <v>8.0969999999999995</v>
      </c>
      <c r="M344" s="12"/>
      <c r="N344" s="19">
        <v>2.1800000000000002</v>
      </c>
      <c r="O344" s="19">
        <v>1.69</v>
      </c>
      <c r="P344" s="19">
        <v>1.43</v>
      </c>
      <c r="Q344" s="19">
        <v>0.99</v>
      </c>
      <c r="R344" s="27">
        <v>0.86</v>
      </c>
      <c r="S344" s="18">
        <v>0</v>
      </c>
      <c r="T344" s="18">
        <v>0.23400000000000001</v>
      </c>
      <c r="U344" s="18">
        <v>0.155</v>
      </c>
      <c r="V344" s="24">
        <f t="shared" si="11"/>
        <v>84.874999999999986</v>
      </c>
      <c r="W344" s="24">
        <f t="shared" si="10"/>
        <v>122.52999999999997</v>
      </c>
      <c r="X344" s="3"/>
      <c r="Y344" s="3"/>
      <c r="Z344" s="3"/>
    </row>
    <row r="345" spans="1:26" ht="15">
      <c r="C345" s="5">
        <v>37302</v>
      </c>
      <c r="D345" s="7">
        <v>51.225000000000001</v>
      </c>
      <c r="E345" s="7">
        <v>10.920999999999999</v>
      </c>
      <c r="F345" s="7">
        <v>5.6630000000000003</v>
      </c>
      <c r="G345" s="7">
        <v>6.819</v>
      </c>
      <c r="H345" s="7">
        <v>11.49</v>
      </c>
      <c r="I345" s="7">
        <v>2.6080000000000001</v>
      </c>
      <c r="J345" s="7">
        <v>2.1440000000000001</v>
      </c>
      <c r="K345" s="7">
        <v>23.613</v>
      </c>
      <c r="L345" s="7">
        <v>8.4939999999999998</v>
      </c>
      <c r="M345" s="12"/>
      <c r="N345" s="19">
        <v>2.1800000000000002</v>
      </c>
      <c r="O345" s="19">
        <v>1.69</v>
      </c>
      <c r="P345" s="19">
        <v>1.43</v>
      </c>
      <c r="Q345" s="19">
        <v>0.99</v>
      </c>
      <c r="R345" s="27">
        <v>0.86</v>
      </c>
      <c r="S345" s="18">
        <v>0</v>
      </c>
      <c r="T345" s="18">
        <v>0.254</v>
      </c>
      <c r="U345" s="18">
        <v>0.4</v>
      </c>
      <c r="V345" s="24">
        <f t="shared" si="11"/>
        <v>90.87</v>
      </c>
      <c r="W345" s="24">
        <f t="shared" si="10"/>
        <v>130.78100000000003</v>
      </c>
      <c r="X345" s="3"/>
      <c r="Y345" s="3"/>
      <c r="Z345" s="3"/>
    </row>
    <row r="346" spans="1:26" ht="15">
      <c r="C346" s="5">
        <v>37316</v>
      </c>
      <c r="D346" s="7">
        <v>55.555999999999997</v>
      </c>
      <c r="E346" s="7">
        <v>10.486000000000001</v>
      </c>
      <c r="F346" s="7">
        <v>5.9029999999999996</v>
      </c>
      <c r="G346" s="7">
        <v>7.1749999999999998</v>
      </c>
      <c r="H346" s="7">
        <v>11.773</v>
      </c>
      <c r="I346" s="7">
        <v>2.7210000000000001</v>
      </c>
      <c r="J346" s="7">
        <v>2.2370000000000001</v>
      </c>
      <c r="K346" s="7">
        <v>25.097999999999999</v>
      </c>
      <c r="L346" s="7">
        <v>9.0679999999999996</v>
      </c>
      <c r="M346" s="12"/>
      <c r="N346" s="19">
        <v>2.1800000000000002</v>
      </c>
      <c r="O346" s="19">
        <v>1.69</v>
      </c>
      <c r="P346" s="19">
        <v>1.43</v>
      </c>
      <c r="Q346" s="19">
        <v>0.99</v>
      </c>
      <c r="R346" s="27">
        <v>0.86</v>
      </c>
      <c r="S346" s="18">
        <v>0.36099999999999999</v>
      </c>
      <c r="T346" s="18">
        <v>0.26700000000000002</v>
      </c>
      <c r="U346" s="18">
        <v>1.206</v>
      </c>
      <c r="V346" s="24">
        <f t="shared" si="11"/>
        <v>95.850999999999999</v>
      </c>
      <c r="W346" s="24">
        <f t="shared" si="10"/>
        <v>139.001</v>
      </c>
      <c r="X346" s="3"/>
      <c r="Y346" s="3"/>
      <c r="Z346" s="3"/>
    </row>
    <row r="347" spans="1:26" ht="15">
      <c r="C347" s="5">
        <v>37330</v>
      </c>
      <c r="D347" s="7">
        <v>58.398000000000003</v>
      </c>
      <c r="E347" s="7">
        <v>10.127000000000001</v>
      </c>
      <c r="F347" s="7">
        <v>6.0339999999999998</v>
      </c>
      <c r="G347" s="7">
        <v>7.3369999999999997</v>
      </c>
      <c r="H347" s="7">
        <v>11.843</v>
      </c>
      <c r="I347" s="7">
        <v>2.8530000000000002</v>
      </c>
      <c r="J347" s="7">
        <v>2.2749999999999999</v>
      </c>
      <c r="K347" s="7">
        <v>25.899000000000001</v>
      </c>
      <c r="L347" s="7">
        <v>9.4160000000000004</v>
      </c>
      <c r="M347" s="12"/>
      <c r="N347" s="19">
        <v>2.1800000000000002</v>
      </c>
      <c r="O347" s="19">
        <v>1.69</v>
      </c>
      <c r="P347" s="19">
        <v>1.43</v>
      </c>
      <c r="Q347" s="19">
        <v>0.99</v>
      </c>
      <c r="R347" s="27">
        <v>0.86</v>
      </c>
      <c r="S347" s="18">
        <v>0.36299999999999999</v>
      </c>
      <c r="T347" s="18">
        <v>0.27700000000000002</v>
      </c>
      <c r="U347" s="18">
        <v>1.548</v>
      </c>
      <c r="V347" s="24">
        <f t="shared" si="11"/>
        <v>98.867000000000019</v>
      </c>
      <c r="W347" s="24">
        <f t="shared" si="10"/>
        <v>143.52000000000004</v>
      </c>
      <c r="X347" s="3"/>
      <c r="Y347" s="3"/>
      <c r="Z347" s="3"/>
    </row>
    <row r="348" spans="1:26" ht="15">
      <c r="C348" s="5">
        <v>37347</v>
      </c>
      <c r="D348" s="7">
        <v>61.67</v>
      </c>
      <c r="E348" s="7">
        <v>9.7840000000000007</v>
      </c>
      <c r="F348" s="7">
        <v>6.37</v>
      </c>
      <c r="G348" s="7">
        <v>7.6050000000000004</v>
      </c>
      <c r="H348" s="7">
        <v>11.853</v>
      </c>
      <c r="I348" s="7">
        <v>2.7029999999999998</v>
      </c>
      <c r="J348" s="7">
        <v>2.3199999999999998</v>
      </c>
      <c r="K348" s="7">
        <v>27.302</v>
      </c>
      <c r="L348" s="7">
        <v>9.8569999999999993</v>
      </c>
      <c r="M348" s="12"/>
      <c r="N348" s="19">
        <v>2.1800000000000002</v>
      </c>
      <c r="O348" s="19">
        <v>1.69</v>
      </c>
      <c r="P348" s="19">
        <v>1.43</v>
      </c>
      <c r="Q348" s="19">
        <v>0.99</v>
      </c>
      <c r="R348" s="27">
        <v>0.86</v>
      </c>
      <c r="S348" s="18">
        <v>0.36299999999999999</v>
      </c>
      <c r="T348" s="18">
        <v>0.28999999999999998</v>
      </c>
      <c r="U348" s="18">
        <v>1.446</v>
      </c>
      <c r="V348" s="24">
        <f t="shared" si="11"/>
        <v>102.30500000000001</v>
      </c>
      <c r="W348" s="24">
        <f t="shared" si="10"/>
        <v>148.71300000000002</v>
      </c>
      <c r="X348" s="3"/>
      <c r="Y348" s="3"/>
      <c r="Z348" s="3"/>
    </row>
    <row r="349" spans="1:26" ht="15">
      <c r="C349" s="5">
        <v>37361</v>
      </c>
      <c r="D349" s="7">
        <v>65.914000000000001</v>
      </c>
      <c r="E349" s="7">
        <v>9.5570000000000004</v>
      </c>
      <c r="F349" s="7">
        <v>6.74</v>
      </c>
      <c r="G349" s="7">
        <v>7.8739999999999997</v>
      </c>
      <c r="H349" s="7">
        <v>11.833</v>
      </c>
      <c r="I349" s="7">
        <v>2.6640000000000001</v>
      </c>
      <c r="J349" s="7">
        <v>2.33</v>
      </c>
      <c r="K349" s="7">
        <v>30.875</v>
      </c>
      <c r="L349" s="7">
        <v>11.116</v>
      </c>
      <c r="M349" s="12"/>
      <c r="N349" s="19">
        <v>2.1800000000000002</v>
      </c>
      <c r="O349" s="19">
        <v>1.69</v>
      </c>
      <c r="P349" s="19">
        <v>1.43</v>
      </c>
      <c r="Q349" s="19">
        <v>0.99</v>
      </c>
      <c r="R349" s="27">
        <v>0.86</v>
      </c>
      <c r="S349" s="18">
        <v>0.36299999999999999</v>
      </c>
      <c r="T349" s="18">
        <v>0.29799999999999999</v>
      </c>
      <c r="U349" s="18">
        <v>1.429</v>
      </c>
      <c r="V349" s="24">
        <f t="shared" si="11"/>
        <v>106.91199999999999</v>
      </c>
      <c r="W349" s="24">
        <f t="shared" si="10"/>
        <v>158.143</v>
      </c>
      <c r="X349" s="3"/>
      <c r="Y349" s="3"/>
      <c r="Z349" s="3"/>
    </row>
    <row r="350" spans="1:26" ht="15">
      <c r="C350" s="5">
        <v>37377</v>
      </c>
      <c r="D350" s="7">
        <v>67.941000000000003</v>
      </c>
      <c r="E350" s="7">
        <v>9.0090000000000003</v>
      </c>
      <c r="F350" s="7">
        <v>6.9610000000000003</v>
      </c>
      <c r="G350" s="7">
        <v>8.1180000000000003</v>
      </c>
      <c r="H350" s="7">
        <v>11.695</v>
      </c>
      <c r="I350" s="7">
        <v>3.1970000000000001</v>
      </c>
      <c r="J350" s="7">
        <v>2.2639999999999998</v>
      </c>
      <c r="K350" s="7">
        <v>31.795000000000002</v>
      </c>
      <c r="L350" s="7">
        <v>11.452999999999999</v>
      </c>
      <c r="M350" s="12"/>
      <c r="N350" s="19">
        <v>2.1800000000000002</v>
      </c>
      <c r="O350" s="19">
        <v>1.69</v>
      </c>
      <c r="P350" s="19">
        <v>1.43</v>
      </c>
      <c r="Q350" s="19">
        <v>0.98099999999999998</v>
      </c>
      <c r="R350" s="27">
        <v>0.86</v>
      </c>
      <c r="S350" s="18">
        <v>0.36299999999999999</v>
      </c>
      <c r="T350" s="18">
        <v>0.29799999999999999</v>
      </c>
      <c r="U350" s="18">
        <v>1.321</v>
      </c>
      <c r="V350" s="24">
        <f t="shared" si="11"/>
        <v>109.18499999999999</v>
      </c>
      <c r="W350" s="24">
        <f t="shared" si="10"/>
        <v>161.55600000000001</v>
      </c>
      <c r="X350" s="3"/>
      <c r="Y350" s="3"/>
      <c r="Z350" s="3"/>
    </row>
    <row r="351" spans="1:26" ht="15">
      <c r="C351" s="5">
        <v>37391</v>
      </c>
      <c r="D351" s="7">
        <v>67.787000000000006</v>
      </c>
      <c r="E351" s="7">
        <v>8.4809999999999999</v>
      </c>
      <c r="F351" s="7">
        <v>7.069</v>
      </c>
      <c r="G351" s="7">
        <v>8.1959999999999997</v>
      </c>
      <c r="H351" s="7">
        <v>11.509</v>
      </c>
      <c r="I351" s="7">
        <v>3.972</v>
      </c>
      <c r="J351" s="7">
        <v>2.1989999999999998</v>
      </c>
      <c r="K351" s="7">
        <v>32.173999999999999</v>
      </c>
      <c r="L351" s="7">
        <v>11.379</v>
      </c>
      <c r="M351" s="12"/>
      <c r="N351" s="19">
        <v>2.105</v>
      </c>
      <c r="O351" s="19">
        <v>1.69</v>
      </c>
      <c r="P351" s="19">
        <v>1.43</v>
      </c>
      <c r="Q351" s="19">
        <v>0.96499999999999997</v>
      </c>
      <c r="R351" s="27">
        <v>0.84399999999999997</v>
      </c>
      <c r="S351" s="18">
        <v>0.36299999999999999</v>
      </c>
      <c r="T351" s="18">
        <v>0.27700000000000002</v>
      </c>
      <c r="U351" s="18">
        <v>1.2669999999999999</v>
      </c>
      <c r="V351" s="24">
        <f t="shared" si="11"/>
        <v>109.21299999999999</v>
      </c>
      <c r="W351" s="24">
        <f t="shared" si="10"/>
        <v>161.70699999999997</v>
      </c>
      <c r="X351" s="3"/>
      <c r="Y351" s="3"/>
      <c r="Z351" s="3"/>
    </row>
    <row r="352" spans="1:26" ht="15">
      <c r="C352" s="5">
        <v>37408</v>
      </c>
      <c r="D352" s="7">
        <v>67.516000000000005</v>
      </c>
      <c r="E352" s="7">
        <v>7.5519999999999996</v>
      </c>
      <c r="F352" s="7">
        <v>7.016</v>
      </c>
      <c r="G352" s="7">
        <v>8.2149999999999999</v>
      </c>
      <c r="H352" s="7">
        <v>11.496</v>
      </c>
      <c r="I352" s="7">
        <v>4.3</v>
      </c>
      <c r="J352" s="7">
        <v>2.1070000000000002</v>
      </c>
      <c r="K352" s="7">
        <v>32.173999999999999</v>
      </c>
      <c r="L352" s="7">
        <v>11.189</v>
      </c>
      <c r="M352" s="12"/>
      <c r="N352" s="19">
        <v>1.9850000000000001</v>
      </c>
      <c r="O352" s="19">
        <v>1.675</v>
      </c>
      <c r="P352" s="19">
        <v>1.43</v>
      </c>
      <c r="Q352" s="19">
        <v>0.96399999999999997</v>
      </c>
      <c r="R352" s="27">
        <v>0.80600000000000005</v>
      </c>
      <c r="S352" s="18">
        <v>0.36299999999999999</v>
      </c>
      <c r="T352" s="18">
        <v>0.24199999999999999</v>
      </c>
      <c r="U352" s="18">
        <v>1.224</v>
      </c>
      <c r="V352" s="24">
        <f t="shared" si="11"/>
        <v>108.20200000000001</v>
      </c>
      <c r="W352" s="24">
        <f t="shared" si="10"/>
        <v>160.25400000000002</v>
      </c>
      <c r="X352" s="3"/>
      <c r="Y352" s="3"/>
      <c r="Z352" s="3"/>
    </row>
    <row r="353" spans="1:26" ht="15">
      <c r="C353" s="5">
        <v>37422</v>
      </c>
      <c r="D353" s="7">
        <v>66.426000000000002</v>
      </c>
      <c r="E353" s="7">
        <v>7.367</v>
      </c>
      <c r="F353" s="7">
        <v>6.9080000000000004</v>
      </c>
      <c r="G353" s="7">
        <v>7.9960000000000004</v>
      </c>
      <c r="H353" s="7">
        <v>11.249000000000001</v>
      </c>
      <c r="I353" s="7">
        <v>4.3</v>
      </c>
      <c r="J353" s="7">
        <v>2.032</v>
      </c>
      <c r="K353" s="7">
        <v>31.841000000000001</v>
      </c>
      <c r="L353" s="7">
        <v>10.914</v>
      </c>
      <c r="M353" s="12"/>
      <c r="N353" s="19">
        <v>1.899</v>
      </c>
      <c r="O353" s="19">
        <v>1.663</v>
      </c>
      <c r="P353" s="19">
        <v>1.43</v>
      </c>
      <c r="Q353" s="19">
        <v>0.92900000000000005</v>
      </c>
      <c r="R353" s="27">
        <v>0.74399999999999999</v>
      </c>
      <c r="S353" s="18">
        <v>0.36299999999999999</v>
      </c>
      <c r="T353" s="18">
        <v>0.21099999999999999</v>
      </c>
      <c r="U353" s="18">
        <v>1.157</v>
      </c>
      <c r="V353" s="24">
        <f t="shared" si="11"/>
        <v>106.27799999999999</v>
      </c>
      <c r="W353" s="24">
        <f t="shared" si="10"/>
        <v>157.42900000000003</v>
      </c>
      <c r="X353" s="3"/>
      <c r="Y353" s="3"/>
      <c r="Z353" s="3"/>
    </row>
    <row r="354" spans="1:26" ht="15">
      <c r="C354" s="5">
        <v>37438</v>
      </c>
      <c r="D354" s="7">
        <v>64.427999999999997</v>
      </c>
      <c r="E354" s="7">
        <v>7.2009999999999996</v>
      </c>
      <c r="F354" s="7">
        <v>6.8419999999999996</v>
      </c>
      <c r="G354" s="7">
        <v>7.5620000000000003</v>
      </c>
      <c r="H354" s="7">
        <v>10.823</v>
      </c>
      <c r="I354" s="7">
        <v>4.2220000000000004</v>
      </c>
      <c r="J354" s="7">
        <v>1.9370000000000001</v>
      </c>
      <c r="K354" s="7">
        <v>31.06</v>
      </c>
      <c r="L354" s="7">
        <v>10.468999999999999</v>
      </c>
      <c r="M354" s="12"/>
      <c r="N354" s="19">
        <v>1.7649999999999999</v>
      </c>
      <c r="O354" s="19">
        <v>1.607</v>
      </c>
      <c r="P354" s="19">
        <v>1.323</v>
      </c>
      <c r="Q354" s="19">
        <v>0.83</v>
      </c>
      <c r="R354" s="19">
        <v>0.64</v>
      </c>
      <c r="S354" s="18">
        <v>0.36299999999999999</v>
      </c>
      <c r="T354" s="18">
        <v>0.16500000000000001</v>
      </c>
      <c r="U354" s="18">
        <v>1.0960000000000001</v>
      </c>
      <c r="V354" s="24">
        <f t="shared" si="11"/>
        <v>103.01499999999999</v>
      </c>
      <c r="W354" s="24">
        <f t="shared" si="10"/>
        <v>152.33299999999997</v>
      </c>
      <c r="X354" s="3"/>
      <c r="Y354" s="3"/>
      <c r="Z354" s="3"/>
    </row>
    <row r="355" spans="1:26" ht="15">
      <c r="C355" s="5">
        <v>37452</v>
      </c>
      <c r="D355" s="7">
        <v>63.055999999999997</v>
      </c>
      <c r="E355" s="7">
        <v>7.032</v>
      </c>
      <c r="F355" s="7">
        <v>6.7889999999999997</v>
      </c>
      <c r="G355" s="7">
        <v>7.14</v>
      </c>
      <c r="H355" s="7">
        <v>10.454000000000001</v>
      </c>
      <c r="I355" s="7">
        <v>4.0640000000000001</v>
      </c>
      <c r="J355" s="7">
        <v>1.8580000000000001</v>
      </c>
      <c r="K355" s="7">
        <v>30.248999999999999</v>
      </c>
      <c r="L355" s="7">
        <v>10.09</v>
      </c>
      <c r="M355" s="12"/>
      <c r="N355" s="19">
        <v>1.6579999999999999</v>
      </c>
      <c r="O355" s="19">
        <v>1.5609999999999999</v>
      </c>
      <c r="P355" s="19">
        <v>1.298</v>
      </c>
      <c r="Q355" s="19">
        <v>0.753</v>
      </c>
      <c r="R355" s="19">
        <v>0.56399999999999995</v>
      </c>
      <c r="S355" s="18">
        <v>0.36299999999999999</v>
      </c>
      <c r="T355" s="18">
        <v>0.11799999999999999</v>
      </c>
      <c r="U355" s="18">
        <v>1.0720000000000001</v>
      </c>
      <c r="V355" s="24">
        <f t="shared" si="11"/>
        <v>100.393</v>
      </c>
      <c r="W355" s="24">
        <f t="shared" si="10"/>
        <v>148.11899999999997</v>
      </c>
      <c r="X355" s="3"/>
      <c r="Y355" s="3"/>
      <c r="Z355" s="3"/>
    </row>
    <row r="356" spans="1:26" ht="15">
      <c r="C356" s="5">
        <v>37469</v>
      </c>
      <c r="D356" s="7">
        <v>60.862000000000002</v>
      </c>
      <c r="E356" s="7">
        <v>6.851</v>
      </c>
      <c r="F356" s="7">
        <v>6.6959999999999997</v>
      </c>
      <c r="G356" s="7">
        <v>6.6319999999999997</v>
      </c>
      <c r="H356" s="7">
        <v>9.8279999999999994</v>
      </c>
      <c r="I356" s="7">
        <v>3.7719999999999998</v>
      </c>
      <c r="J356" s="7">
        <v>1.752</v>
      </c>
      <c r="K356" s="7">
        <v>29.088000000000001</v>
      </c>
      <c r="L356" s="7">
        <v>9.5470000000000006</v>
      </c>
      <c r="M356" s="12"/>
      <c r="N356" s="19">
        <v>1.4810000000000001</v>
      </c>
      <c r="O356" s="19">
        <v>1.486</v>
      </c>
      <c r="P356" s="19">
        <v>1.232</v>
      </c>
      <c r="Q356" s="19">
        <v>0.65200000000000002</v>
      </c>
      <c r="R356" s="19">
        <v>0.48799999999999999</v>
      </c>
      <c r="S356" s="18">
        <v>0.35499999999999998</v>
      </c>
      <c r="T356" s="18">
        <v>7.0999999999999994E-2</v>
      </c>
      <c r="U356" s="18">
        <v>1.004</v>
      </c>
      <c r="V356" s="24">
        <f t="shared" si="11"/>
        <v>96.393000000000015</v>
      </c>
      <c r="W356" s="24">
        <f t="shared" si="10"/>
        <v>141.79699999999997</v>
      </c>
      <c r="X356" s="3"/>
      <c r="Y356" s="3"/>
      <c r="Z356" s="3"/>
    </row>
    <row r="357" spans="1:26" ht="15">
      <c r="C357" s="5">
        <v>37483</v>
      </c>
      <c r="D357" s="7">
        <v>58.42</v>
      </c>
      <c r="E357" s="7">
        <v>6.6609999999999996</v>
      </c>
      <c r="F357" s="7">
        <v>6.4829999999999997</v>
      </c>
      <c r="G357" s="7">
        <v>6.4260000000000002</v>
      </c>
      <c r="H357" s="7">
        <v>9.3019999999999996</v>
      </c>
      <c r="I357" s="7">
        <v>3.411</v>
      </c>
      <c r="J357" s="7">
        <v>1.659</v>
      </c>
      <c r="K357" s="7">
        <v>28.001000000000001</v>
      </c>
      <c r="L357" s="7">
        <v>9.2149999999999999</v>
      </c>
      <c r="M357" s="12"/>
      <c r="N357" s="19">
        <v>1.375</v>
      </c>
      <c r="O357" s="19">
        <v>1.4430000000000001</v>
      </c>
      <c r="P357" s="19">
        <v>1.161</v>
      </c>
      <c r="Q357" s="19">
        <v>0.56000000000000005</v>
      </c>
      <c r="R357" s="19">
        <v>0.42</v>
      </c>
      <c r="S357" s="18">
        <v>0.312</v>
      </c>
      <c r="T357" s="18">
        <v>3.5000000000000003E-2</v>
      </c>
      <c r="U357" s="18">
        <v>0.90600000000000003</v>
      </c>
      <c r="V357" s="24">
        <f t="shared" si="11"/>
        <v>92.362000000000009</v>
      </c>
      <c r="W357" s="24">
        <f t="shared" si="10"/>
        <v>135.79000000000002</v>
      </c>
      <c r="X357" s="3"/>
      <c r="Y357" s="3"/>
      <c r="Z357" s="3"/>
    </row>
    <row r="358" spans="1:26" ht="15">
      <c r="C358" s="5">
        <v>37500</v>
      </c>
      <c r="D358" s="7">
        <v>55.908999999999999</v>
      </c>
      <c r="E358" s="7">
        <v>6.46</v>
      </c>
      <c r="F358" s="7">
        <v>6.3369999999999997</v>
      </c>
      <c r="G358" s="7">
        <v>5.899</v>
      </c>
      <c r="H358" s="7">
        <v>8.5730000000000004</v>
      </c>
      <c r="I358" s="7">
        <v>2.5609999999999999</v>
      </c>
      <c r="J358" s="7">
        <v>1.5580000000000001</v>
      </c>
      <c r="K358" s="7">
        <v>26.521999999999998</v>
      </c>
      <c r="L358" s="7">
        <v>8.6969999999999992</v>
      </c>
      <c r="M358" s="12"/>
      <c r="N358" s="19">
        <v>1.2170000000000001</v>
      </c>
      <c r="O358" s="19">
        <v>1.3560000000000001</v>
      </c>
      <c r="P358" s="19">
        <v>1.077</v>
      </c>
      <c r="Q358" s="19">
        <v>0.433</v>
      </c>
      <c r="R358" s="19">
        <v>0.32300000000000001</v>
      </c>
      <c r="S358" s="18">
        <v>0.27500000000000002</v>
      </c>
      <c r="T358" s="18">
        <v>1.7999999999999999E-2</v>
      </c>
      <c r="U358" s="18">
        <v>0.87</v>
      </c>
      <c r="V358" s="24">
        <f t="shared" si="11"/>
        <v>87.297000000000011</v>
      </c>
      <c r="W358" s="24">
        <f t="shared" si="10"/>
        <v>128.08500000000001</v>
      </c>
      <c r="X358" s="3"/>
      <c r="Y358" s="3"/>
      <c r="Z358" s="3"/>
    </row>
    <row r="359" spans="1:26" ht="15">
      <c r="C359" s="5">
        <v>37514</v>
      </c>
      <c r="D359" s="7">
        <v>53.673000000000002</v>
      </c>
      <c r="E359" s="7">
        <v>6.2919999999999998</v>
      </c>
      <c r="F359" s="7">
        <v>6.3239999999999998</v>
      </c>
      <c r="G359" s="7">
        <v>5.62</v>
      </c>
      <c r="H359" s="7">
        <v>8.0530000000000008</v>
      </c>
      <c r="I359" s="7">
        <v>1.907</v>
      </c>
      <c r="J359" s="7">
        <v>1.4750000000000001</v>
      </c>
      <c r="K359" s="7">
        <v>25.57</v>
      </c>
      <c r="L359" s="7">
        <v>8.33</v>
      </c>
      <c r="M359" s="12"/>
      <c r="N359" s="19">
        <v>1.117</v>
      </c>
      <c r="O359" s="19">
        <v>1.3080000000000001</v>
      </c>
      <c r="P359" s="19">
        <v>1.0229999999999999</v>
      </c>
      <c r="Q359" s="19">
        <v>0.34799999999999998</v>
      </c>
      <c r="R359" s="19">
        <v>0.26200000000000001</v>
      </c>
      <c r="S359" s="18">
        <v>0.26900000000000002</v>
      </c>
      <c r="T359" s="18">
        <v>1.7999999999999999E-2</v>
      </c>
      <c r="U359" s="18">
        <v>0.78800000000000003</v>
      </c>
      <c r="V359" s="24">
        <f t="shared" si="11"/>
        <v>83.343999999999994</v>
      </c>
      <c r="W359" s="24">
        <f t="shared" si="10"/>
        <v>122.377</v>
      </c>
      <c r="X359" s="3"/>
      <c r="Y359" s="3"/>
      <c r="Z359" s="3"/>
    </row>
    <row r="360" spans="1:26" ht="15">
      <c r="C360" s="5">
        <v>37530</v>
      </c>
      <c r="D360" s="7">
        <v>51.509</v>
      </c>
      <c r="E360" s="7">
        <v>6.0919999999999996</v>
      </c>
      <c r="F360" s="7">
        <v>6.2670000000000003</v>
      </c>
      <c r="G360" s="7">
        <v>5.1379999999999999</v>
      </c>
      <c r="H360" s="7">
        <v>7.4880000000000004</v>
      </c>
      <c r="I360" s="7">
        <v>1.512</v>
      </c>
      <c r="J360" s="7">
        <v>1.3839999999999999</v>
      </c>
      <c r="K360" s="7">
        <v>24.584</v>
      </c>
      <c r="L360" s="7">
        <v>7.9020000000000001</v>
      </c>
      <c r="M360" s="12"/>
      <c r="N360" s="19">
        <v>1.0149999999999999</v>
      </c>
      <c r="O360" s="19">
        <v>1.262</v>
      </c>
      <c r="P360" s="19">
        <v>0.96899999999999997</v>
      </c>
      <c r="Q360" s="19">
        <v>0.255</v>
      </c>
      <c r="R360" s="19">
        <v>0.20300000000000001</v>
      </c>
      <c r="S360" s="18">
        <v>0.246</v>
      </c>
      <c r="T360" s="18">
        <v>1.7999999999999999E-2</v>
      </c>
      <c r="U360" s="18">
        <v>0.75600000000000001</v>
      </c>
      <c r="V360" s="24">
        <f t="shared" si="11"/>
        <v>79.39</v>
      </c>
      <c r="W360" s="24">
        <f t="shared" si="10"/>
        <v>116.6</v>
      </c>
      <c r="X360" s="3"/>
      <c r="Y360" s="3"/>
      <c r="Z360" s="3"/>
    </row>
    <row r="361" spans="1:26" ht="15">
      <c r="C361" s="5">
        <v>37544</v>
      </c>
      <c r="D361" s="7">
        <v>49.710999999999999</v>
      </c>
      <c r="E361" s="7">
        <v>6.0090000000000003</v>
      </c>
      <c r="F361" s="7">
        <v>6.218</v>
      </c>
      <c r="G361" s="7">
        <v>4.8620000000000001</v>
      </c>
      <c r="H361" s="7">
        <v>7.0750000000000002</v>
      </c>
      <c r="I361" s="7">
        <v>1.238</v>
      </c>
      <c r="J361" s="7">
        <v>1.3160000000000001</v>
      </c>
      <c r="K361" s="7">
        <v>23.994</v>
      </c>
      <c r="L361" s="7">
        <v>7.67</v>
      </c>
      <c r="M361" s="12"/>
      <c r="N361" s="19">
        <v>0.94699999999999995</v>
      </c>
      <c r="O361" s="19">
        <v>1.204</v>
      </c>
      <c r="P361" s="19">
        <v>0.90600000000000003</v>
      </c>
      <c r="Q361" s="19">
        <v>0.20300000000000001</v>
      </c>
      <c r="R361" s="19">
        <v>0.16</v>
      </c>
      <c r="S361" s="18">
        <v>0.22600000000000001</v>
      </c>
      <c r="T361" s="18">
        <v>1.7999999999999999E-2</v>
      </c>
      <c r="U361" s="18">
        <v>0.73499999999999999</v>
      </c>
      <c r="V361" s="24">
        <f t="shared" si="11"/>
        <v>76.429000000000002</v>
      </c>
      <c r="W361" s="24">
        <f t="shared" si="10"/>
        <v>112.492</v>
      </c>
      <c r="X361" s="3"/>
      <c r="Y361" s="3"/>
      <c r="Z361" s="3"/>
    </row>
    <row r="362" spans="1:26" ht="15">
      <c r="C362" s="5">
        <v>37561</v>
      </c>
      <c r="D362" s="7">
        <v>47.975999999999999</v>
      </c>
      <c r="E362" s="7">
        <v>5.8680000000000003</v>
      </c>
      <c r="F362" s="7">
        <v>6.1980000000000004</v>
      </c>
      <c r="G362" s="7">
        <v>4.4530000000000003</v>
      </c>
      <c r="H362" s="7">
        <v>6.6689999999999996</v>
      </c>
      <c r="I362" s="7">
        <v>1.292</v>
      </c>
      <c r="J362" s="7">
        <v>1.2370000000000001</v>
      </c>
      <c r="K362" s="7">
        <v>23.38</v>
      </c>
      <c r="L362" s="7">
        <v>7.4320000000000004</v>
      </c>
      <c r="M362" s="12"/>
      <c r="N362" s="19">
        <v>0.86</v>
      </c>
      <c r="O362" s="19">
        <v>1.159</v>
      </c>
      <c r="P362" s="19">
        <v>0.86299999999999999</v>
      </c>
      <c r="Q362" s="19">
        <v>0.123</v>
      </c>
      <c r="R362" s="19">
        <v>0.11700000000000001</v>
      </c>
      <c r="S362" s="18">
        <v>0.222</v>
      </c>
      <c r="T362" s="18">
        <v>1.7999999999999999E-2</v>
      </c>
      <c r="U362" s="18">
        <v>0.71699999999999997</v>
      </c>
      <c r="V362" s="24">
        <f t="shared" si="11"/>
        <v>73.692999999999998</v>
      </c>
      <c r="W362" s="24">
        <f t="shared" si="10"/>
        <v>108.584</v>
      </c>
      <c r="X362" s="3"/>
      <c r="Y362" s="3"/>
      <c r="Z362" s="3"/>
    </row>
    <row r="363" spans="1:26" ht="15">
      <c r="C363" s="5">
        <v>37575</v>
      </c>
      <c r="D363" s="7">
        <v>46.795999999999999</v>
      </c>
      <c r="E363" s="7">
        <v>5.77</v>
      </c>
      <c r="F363" s="7">
        <v>6.1550000000000002</v>
      </c>
      <c r="G363" s="7">
        <v>4.2309999999999999</v>
      </c>
      <c r="H363" s="7">
        <v>6.2439999999999998</v>
      </c>
      <c r="I363" s="7">
        <v>1.39</v>
      </c>
      <c r="J363" s="7">
        <v>1.2090000000000001</v>
      </c>
      <c r="K363" s="7">
        <v>22.928999999999998</v>
      </c>
      <c r="L363" s="7">
        <v>7.2190000000000003</v>
      </c>
      <c r="M363" s="12"/>
      <c r="N363" s="19">
        <v>0.8</v>
      </c>
      <c r="O363" s="19">
        <v>1.1180000000000001</v>
      </c>
      <c r="P363" s="19">
        <v>0.83</v>
      </c>
      <c r="Q363" s="19">
        <v>8.2000000000000003E-2</v>
      </c>
      <c r="R363" s="19">
        <v>8.5999999999999993E-2</v>
      </c>
      <c r="S363" s="18">
        <v>0.22800000000000001</v>
      </c>
      <c r="T363" s="18">
        <v>1.7999999999999999E-2</v>
      </c>
      <c r="U363" s="18">
        <v>0.71</v>
      </c>
      <c r="V363" s="24">
        <f t="shared" si="11"/>
        <v>71.795000000000002</v>
      </c>
      <c r="W363" s="24">
        <f t="shared" si="10"/>
        <v>105.81499999999997</v>
      </c>
      <c r="X363" s="3"/>
      <c r="Y363" s="3"/>
      <c r="Z363" s="3"/>
    </row>
    <row r="364" spans="1:26" ht="15">
      <c r="C364" s="5">
        <v>37591</v>
      </c>
      <c r="D364" s="7">
        <v>45.682000000000002</v>
      </c>
      <c r="E364" s="7">
        <v>5.6849999999999996</v>
      </c>
      <c r="F364" s="7">
        <v>6.1189999999999998</v>
      </c>
      <c r="G364" s="7">
        <v>4.069</v>
      </c>
      <c r="H364" s="7">
        <v>5.92</v>
      </c>
      <c r="I364" s="7">
        <v>1.5329999999999999</v>
      </c>
      <c r="J364" s="7">
        <v>1.1779999999999999</v>
      </c>
      <c r="K364" s="7">
        <v>22.573</v>
      </c>
      <c r="L364" s="7">
        <v>7.1189999999999998</v>
      </c>
      <c r="M364" s="12"/>
      <c r="N364" s="19">
        <v>0.79200000000000004</v>
      </c>
      <c r="O364" s="19">
        <v>1.0880000000000001</v>
      </c>
      <c r="P364" s="19">
        <v>0.81100000000000005</v>
      </c>
      <c r="Q364" s="19">
        <v>4.8000000000000001E-2</v>
      </c>
      <c r="R364" s="19">
        <v>7.0000000000000007E-2</v>
      </c>
      <c r="S364" s="18">
        <v>0.23100000000000001</v>
      </c>
      <c r="T364" s="18">
        <v>0.02</v>
      </c>
      <c r="U364" s="18">
        <v>0.70199999999999996</v>
      </c>
      <c r="V364" s="24">
        <f t="shared" si="11"/>
        <v>70.186000000000007</v>
      </c>
      <c r="W364" s="24">
        <f t="shared" si="10"/>
        <v>103.64</v>
      </c>
      <c r="X364" s="3"/>
      <c r="Y364" s="3"/>
      <c r="Z364" s="3"/>
    </row>
    <row r="365" spans="1:26" ht="15">
      <c r="C365" s="5">
        <v>37605</v>
      </c>
      <c r="D365" s="7">
        <v>45.881</v>
      </c>
      <c r="E365" s="7">
        <v>5.77</v>
      </c>
      <c r="F365" s="7">
        <v>6.1289999999999996</v>
      </c>
      <c r="G365" s="7">
        <v>4.1079999999999997</v>
      </c>
      <c r="H365" s="7">
        <v>5.8869999999999996</v>
      </c>
      <c r="I365" s="7">
        <v>1.6060000000000001</v>
      </c>
      <c r="J365" s="7">
        <v>1.288</v>
      </c>
      <c r="K365" s="7">
        <v>22.594999999999999</v>
      </c>
      <c r="L365" s="7">
        <v>7.0970000000000004</v>
      </c>
      <c r="M365" s="12"/>
      <c r="N365" s="19">
        <v>0.79200000000000004</v>
      </c>
      <c r="O365" s="19">
        <v>1.077</v>
      </c>
      <c r="P365" s="19">
        <v>0.83599999999999997</v>
      </c>
      <c r="Q365" s="19">
        <v>3.7999999999999999E-2</v>
      </c>
      <c r="R365" s="19">
        <v>6.5000000000000002E-2</v>
      </c>
      <c r="S365" s="18">
        <v>0.26300000000000001</v>
      </c>
      <c r="T365" s="18">
        <v>2.4E-2</v>
      </c>
      <c r="U365" s="18">
        <v>0.67500000000000004</v>
      </c>
      <c r="V365" s="24">
        <f t="shared" si="11"/>
        <v>70.668999999999983</v>
      </c>
      <c r="W365" s="24">
        <f t="shared" si="10"/>
        <v>104.13099999999997</v>
      </c>
      <c r="X365" s="3"/>
      <c r="Y365" s="3"/>
      <c r="Z365" s="3"/>
    </row>
    <row r="366" spans="1:26" ht="15">
      <c r="A366" s="5">
        <v>37622</v>
      </c>
      <c r="B366" s="9" t="s">
        <v>22</v>
      </c>
      <c r="C366" s="5">
        <v>37622</v>
      </c>
      <c r="D366" s="7">
        <v>49.710999999999999</v>
      </c>
      <c r="E366" s="7">
        <v>6.218</v>
      </c>
      <c r="F366" s="7">
        <v>6.2830000000000004</v>
      </c>
      <c r="G366" s="7">
        <v>4.2430000000000003</v>
      </c>
      <c r="H366" s="7">
        <v>6.6820000000000004</v>
      </c>
      <c r="I366" s="7">
        <v>1.105</v>
      </c>
      <c r="J366" s="7">
        <v>1.5189999999999999</v>
      </c>
      <c r="K366" s="7">
        <v>24.071999999999999</v>
      </c>
      <c r="L366" s="7">
        <v>8.0079999999999991</v>
      </c>
      <c r="M366" s="12"/>
      <c r="N366" s="19">
        <v>0.98</v>
      </c>
      <c r="O366" s="19">
        <v>1.085</v>
      </c>
      <c r="P366" s="19">
        <v>0.98</v>
      </c>
      <c r="Q366" s="19">
        <v>0.21</v>
      </c>
      <c r="R366" s="19">
        <v>0.25</v>
      </c>
      <c r="S366" s="18">
        <v>0.36299999999999999</v>
      </c>
      <c r="T366" s="18">
        <v>0.06</v>
      </c>
      <c r="U366" s="18">
        <v>0.61</v>
      </c>
      <c r="V366" s="24">
        <f t="shared" si="11"/>
        <v>75.76100000000001</v>
      </c>
      <c r="W366" s="24">
        <f t="shared" si="10"/>
        <v>112.379</v>
      </c>
      <c r="X366" s="3"/>
      <c r="Y366" s="3"/>
      <c r="Z366" s="3"/>
    </row>
    <row r="367" spans="1:26" ht="15">
      <c r="C367" s="5">
        <v>37636</v>
      </c>
      <c r="D367" s="7">
        <v>51.695999999999998</v>
      </c>
      <c r="E367" s="7">
        <v>6.3550000000000004</v>
      </c>
      <c r="F367" s="7">
        <v>6.3730000000000002</v>
      </c>
      <c r="G367" s="7">
        <v>4.3380000000000001</v>
      </c>
      <c r="H367" s="7">
        <v>6.8209999999999997</v>
      </c>
      <c r="I367" s="7">
        <v>1.2849999999999999</v>
      </c>
      <c r="J367" s="7">
        <v>1.607</v>
      </c>
      <c r="K367" s="7">
        <v>24.95</v>
      </c>
      <c r="L367" s="7">
        <v>8.5920000000000005</v>
      </c>
      <c r="M367" s="12"/>
      <c r="N367" s="19">
        <v>1.2430000000000001</v>
      </c>
      <c r="O367" s="19">
        <v>1.097</v>
      </c>
      <c r="P367" s="19">
        <v>1.056</v>
      </c>
      <c r="Q367" s="19">
        <v>0.33500000000000002</v>
      </c>
      <c r="R367" s="19">
        <v>0.33300000000000002</v>
      </c>
      <c r="S367" s="18">
        <v>0.36299999999999999</v>
      </c>
      <c r="T367" s="18">
        <v>7.5999999999999998E-2</v>
      </c>
      <c r="U367" s="18">
        <v>0.60399999999999998</v>
      </c>
      <c r="V367" s="24">
        <f t="shared" si="11"/>
        <v>78.474999999999994</v>
      </c>
      <c r="W367" s="24">
        <f t="shared" si="10"/>
        <v>117.12399999999997</v>
      </c>
      <c r="X367" s="3"/>
      <c r="Y367" s="3"/>
      <c r="Z367" s="3"/>
    </row>
    <row r="368" spans="1:26" ht="15">
      <c r="C368" s="5">
        <v>37653</v>
      </c>
      <c r="D368" s="7">
        <v>52.709000000000003</v>
      </c>
      <c r="E368" s="7">
        <v>6.64</v>
      </c>
      <c r="F368" s="7">
        <v>6.6150000000000002</v>
      </c>
      <c r="G368" s="7">
        <v>4.51</v>
      </c>
      <c r="H368" s="7">
        <v>7.0030000000000001</v>
      </c>
      <c r="I368" s="7">
        <v>2.0659999999999998</v>
      </c>
      <c r="J368" s="7">
        <v>1.7270000000000001</v>
      </c>
      <c r="K368" s="7">
        <v>25.256</v>
      </c>
      <c r="L368" s="7">
        <v>8.8030000000000008</v>
      </c>
      <c r="M368" s="12"/>
      <c r="N368" s="19">
        <v>1.42</v>
      </c>
      <c r="O368" s="19">
        <v>1.1619999999999999</v>
      </c>
      <c r="P368" s="19">
        <v>1.1759999999999999</v>
      </c>
      <c r="Q368" s="19">
        <v>0.41499999999999998</v>
      </c>
      <c r="R368" s="19">
        <v>0.41499999999999998</v>
      </c>
      <c r="S368" s="18">
        <v>0.36299999999999999</v>
      </c>
      <c r="T368" s="18">
        <v>9.1999999999999998E-2</v>
      </c>
      <c r="U368" s="18">
        <v>0.59799999999999998</v>
      </c>
      <c r="V368" s="24">
        <f t="shared" si="11"/>
        <v>81.27000000000001</v>
      </c>
      <c r="W368" s="24">
        <f t="shared" si="10"/>
        <v>120.97000000000003</v>
      </c>
      <c r="X368" s="3"/>
      <c r="Y368" s="3"/>
      <c r="Z368" s="3"/>
    </row>
    <row r="369" spans="2:26" ht="15">
      <c r="C369" s="5">
        <v>37667</v>
      </c>
      <c r="D369" s="7">
        <v>56.86</v>
      </c>
      <c r="E369" s="7">
        <v>8.8550000000000004</v>
      </c>
      <c r="F369" s="7">
        <v>9.0749999999999993</v>
      </c>
      <c r="G369" s="7">
        <v>5.6849999999999996</v>
      </c>
      <c r="H369" s="7">
        <v>8.9629999999999992</v>
      </c>
      <c r="I369" s="7">
        <v>3.669</v>
      </c>
      <c r="J369" s="7">
        <v>2.105</v>
      </c>
      <c r="K369" s="7">
        <v>28.529</v>
      </c>
      <c r="L369" s="7">
        <v>9.9580000000000002</v>
      </c>
      <c r="M369" s="12"/>
      <c r="N369" s="19">
        <v>1.5860000000000001</v>
      </c>
      <c r="O369" s="19">
        <v>1.292</v>
      </c>
      <c r="P369" s="19">
        <v>1.43</v>
      </c>
      <c r="Q369" s="19">
        <v>0.84</v>
      </c>
      <c r="R369" s="19">
        <v>0.86</v>
      </c>
      <c r="S369" s="18">
        <v>0.36299999999999999</v>
      </c>
      <c r="T369" s="18">
        <v>0.13300000000000001</v>
      </c>
      <c r="U369" s="18">
        <v>0.59499999999999997</v>
      </c>
      <c r="V369" s="24">
        <f t="shared" si="11"/>
        <v>95.212000000000003</v>
      </c>
      <c r="W369" s="24">
        <f t="shared" si="10"/>
        <v>140.79800000000006</v>
      </c>
      <c r="X369" s="3"/>
      <c r="Y369" s="3"/>
      <c r="Z369" s="3"/>
    </row>
    <row r="370" spans="2:26" ht="15">
      <c r="C370" s="5">
        <v>37681</v>
      </c>
      <c r="D370" s="7">
        <v>65.613</v>
      </c>
      <c r="E370" s="7">
        <v>10.212999999999999</v>
      </c>
      <c r="F370" s="7">
        <v>10.025</v>
      </c>
      <c r="G370" s="7">
        <v>6.9539999999999997</v>
      </c>
      <c r="H370" s="7">
        <v>10.436</v>
      </c>
      <c r="I370" s="7">
        <v>1.931</v>
      </c>
      <c r="J370" s="7">
        <v>2.4319999999999999</v>
      </c>
      <c r="K370" s="7">
        <v>35.091999999999999</v>
      </c>
      <c r="L370" s="7">
        <v>12.775</v>
      </c>
      <c r="M370" s="12"/>
      <c r="N370" s="19">
        <v>1.8740000000000001</v>
      </c>
      <c r="O370" s="19">
        <v>1.645</v>
      </c>
      <c r="P370" s="19">
        <v>1.43</v>
      </c>
      <c r="Q370" s="19">
        <v>0.99</v>
      </c>
      <c r="R370" s="19">
        <v>0.86</v>
      </c>
      <c r="S370" s="18">
        <v>0.36299999999999999</v>
      </c>
      <c r="T370" s="18">
        <v>0.23599999999999999</v>
      </c>
      <c r="U370" s="18">
        <v>0.80800000000000005</v>
      </c>
      <c r="V370" s="24">
        <f t="shared" si="11"/>
        <v>107.60399999999998</v>
      </c>
      <c r="W370" s="24">
        <f t="shared" si="10"/>
        <v>163.67699999999999</v>
      </c>
      <c r="X370" s="3"/>
      <c r="Y370" s="3"/>
      <c r="Z370" s="3"/>
    </row>
    <row r="371" spans="2:26" ht="15">
      <c r="B371" s="9"/>
      <c r="C371" s="5">
        <v>37695</v>
      </c>
      <c r="D371" s="7">
        <v>71.564999999999998</v>
      </c>
      <c r="E371" s="7">
        <v>11.422000000000001</v>
      </c>
      <c r="F371" s="7">
        <v>11.262</v>
      </c>
      <c r="G371" s="7">
        <v>9.1199999999999992</v>
      </c>
      <c r="H371" s="7">
        <v>11.695</v>
      </c>
      <c r="I371" s="7">
        <v>1.62</v>
      </c>
      <c r="J371" s="7">
        <v>2.6930000000000001</v>
      </c>
      <c r="K371" s="7">
        <v>38.188000000000002</v>
      </c>
      <c r="L371" s="7">
        <v>14.007999999999999</v>
      </c>
      <c r="M371" s="12"/>
      <c r="N371" s="19">
        <v>2.0779999999999998</v>
      </c>
      <c r="O371" s="19">
        <v>1.69</v>
      </c>
      <c r="P371" s="19">
        <v>1.43</v>
      </c>
      <c r="Q371" s="19">
        <v>0.99</v>
      </c>
      <c r="R371" s="19">
        <v>0.86</v>
      </c>
      <c r="S371" s="18">
        <v>0.36299999999999999</v>
      </c>
      <c r="T371" s="18">
        <v>0.28399999999999997</v>
      </c>
      <c r="U371" s="18">
        <v>0.877</v>
      </c>
      <c r="V371" s="24">
        <f t="shared" si="11"/>
        <v>119.377</v>
      </c>
      <c r="W371" s="24">
        <f t="shared" si="10"/>
        <v>180.14500000000004</v>
      </c>
      <c r="X371" s="3"/>
      <c r="Y371" s="3"/>
      <c r="Z371" s="3"/>
    </row>
    <row r="372" spans="2:26" ht="15">
      <c r="C372" s="5">
        <v>37712</v>
      </c>
      <c r="D372" s="7">
        <v>81.433000000000007</v>
      </c>
      <c r="E372" s="7">
        <v>12.462999999999999</v>
      </c>
      <c r="F372" s="7">
        <v>11.849</v>
      </c>
      <c r="G372" s="7">
        <v>11.238</v>
      </c>
      <c r="H372" s="7">
        <v>13.5</v>
      </c>
      <c r="I372" s="7">
        <v>1.962</v>
      </c>
      <c r="J372" s="7">
        <v>3.2610000000000001</v>
      </c>
      <c r="K372" s="7">
        <v>42.534999999999997</v>
      </c>
      <c r="L372" s="7">
        <v>15.598000000000001</v>
      </c>
      <c r="M372" s="12"/>
      <c r="N372" s="19">
        <v>2.17</v>
      </c>
      <c r="O372" s="19">
        <v>1.69</v>
      </c>
      <c r="P372" s="19">
        <v>1.43</v>
      </c>
      <c r="Q372" s="19">
        <v>0.99</v>
      </c>
      <c r="R372" s="19">
        <v>0.86</v>
      </c>
      <c r="S372" s="18">
        <v>0.36299999999999999</v>
      </c>
      <c r="T372" s="18">
        <v>0.29799999999999999</v>
      </c>
      <c r="U372" s="18">
        <v>2.0750000000000002</v>
      </c>
      <c r="V372" s="24">
        <f t="shared" si="11"/>
        <v>135.70599999999999</v>
      </c>
      <c r="W372" s="24">
        <f t="shared" si="10"/>
        <v>203.715</v>
      </c>
      <c r="X372" s="3"/>
      <c r="Y372" s="3"/>
      <c r="Z372" s="3"/>
    </row>
    <row r="373" spans="2:26" ht="15">
      <c r="C373" s="5">
        <v>37726</v>
      </c>
      <c r="D373" s="7">
        <v>86.988</v>
      </c>
      <c r="E373" s="7">
        <v>12.691000000000001</v>
      </c>
      <c r="F373" s="7">
        <v>11.791</v>
      </c>
      <c r="G373" s="7">
        <v>12.089</v>
      </c>
      <c r="H373" s="7">
        <v>13.5</v>
      </c>
      <c r="I373" s="7">
        <v>2.3109999999999999</v>
      </c>
      <c r="J373" s="7">
        <v>3.4</v>
      </c>
      <c r="K373" s="7">
        <v>43.707000000000001</v>
      </c>
      <c r="L373" s="7">
        <v>16.123000000000001</v>
      </c>
      <c r="M373" s="12"/>
      <c r="N373" s="19">
        <v>2.165</v>
      </c>
      <c r="O373" s="19">
        <v>1.69</v>
      </c>
      <c r="P373" s="19">
        <v>1.43</v>
      </c>
      <c r="Q373" s="19">
        <v>0.99</v>
      </c>
      <c r="R373" s="19">
        <v>0.86</v>
      </c>
      <c r="S373" s="18">
        <v>0.36299999999999999</v>
      </c>
      <c r="T373" s="18">
        <v>0.29799999999999999</v>
      </c>
      <c r="U373" s="18">
        <v>2.31</v>
      </c>
      <c r="V373" s="24">
        <f t="shared" si="11"/>
        <v>142.77000000000001</v>
      </c>
      <c r="W373" s="24">
        <f t="shared" si="10"/>
        <v>212.70600000000002</v>
      </c>
      <c r="X373" s="3"/>
      <c r="Y373" s="3"/>
      <c r="Z373" s="3"/>
    </row>
    <row r="374" spans="2:26" ht="15">
      <c r="C374" s="5">
        <v>37742</v>
      </c>
      <c r="D374" s="7">
        <v>89.174000000000007</v>
      </c>
      <c r="E374" s="7">
        <v>13.007</v>
      </c>
      <c r="F374" s="7">
        <v>11.734</v>
      </c>
      <c r="G374" s="7">
        <v>12.629</v>
      </c>
      <c r="H374" s="7">
        <v>13.492000000000001</v>
      </c>
      <c r="I374" s="7">
        <v>3.7050000000000001</v>
      </c>
      <c r="J374" s="7">
        <v>3.3980000000000001</v>
      </c>
      <c r="K374" s="7">
        <v>44.628999999999998</v>
      </c>
      <c r="L374" s="7">
        <v>16.36</v>
      </c>
      <c r="M374" s="12"/>
      <c r="N374" s="19">
        <v>2.157</v>
      </c>
      <c r="O374" s="19">
        <v>1.69</v>
      </c>
      <c r="P374" s="19">
        <v>1.43</v>
      </c>
      <c r="Q374" s="19">
        <v>0.99</v>
      </c>
      <c r="R374" s="19">
        <v>0.86</v>
      </c>
      <c r="S374" s="18">
        <v>0.36299999999999999</v>
      </c>
      <c r="T374" s="18">
        <v>0.29799999999999999</v>
      </c>
      <c r="U374" s="18">
        <v>2.4420000000000002</v>
      </c>
      <c r="V374" s="24">
        <f t="shared" si="11"/>
        <v>147.13900000000001</v>
      </c>
      <c r="W374" s="24">
        <f t="shared" si="10"/>
        <v>218.35800000000003</v>
      </c>
      <c r="X374" s="3"/>
      <c r="Y374" s="3"/>
      <c r="Z374" s="3"/>
    </row>
    <row r="375" spans="2:26" ht="15">
      <c r="C375" s="5">
        <v>37756</v>
      </c>
      <c r="D375" s="3">
        <v>88.807000000000002</v>
      </c>
      <c r="E375" s="7">
        <v>13.161</v>
      </c>
      <c r="F375" s="7">
        <v>11.506</v>
      </c>
      <c r="G375" s="7">
        <v>12.766</v>
      </c>
      <c r="H375" s="7">
        <v>13.111000000000001</v>
      </c>
      <c r="I375" s="7">
        <v>3.88</v>
      </c>
      <c r="J375" s="7">
        <v>3.31</v>
      </c>
      <c r="K375" s="7">
        <v>44.506999999999998</v>
      </c>
      <c r="L375" s="7">
        <v>16.225000000000001</v>
      </c>
      <c r="M375" s="12"/>
      <c r="N375" s="19">
        <v>2.0680000000000001</v>
      </c>
      <c r="O375" s="19">
        <v>1.673</v>
      </c>
      <c r="P375" s="19">
        <v>1.4079999999999999</v>
      </c>
      <c r="Q375" s="19">
        <v>0.99</v>
      </c>
      <c r="R375" s="19">
        <v>0.86</v>
      </c>
      <c r="S375" s="18">
        <v>0.36299999999999999</v>
      </c>
      <c r="T375" s="18">
        <v>0.27</v>
      </c>
      <c r="U375" s="18">
        <v>2.4209999999999998</v>
      </c>
      <c r="V375" s="24">
        <f t="shared" si="11"/>
        <v>146.541</v>
      </c>
      <c r="W375" s="24">
        <f t="shared" si="10"/>
        <v>217.32600000000002</v>
      </c>
      <c r="X375" s="3"/>
      <c r="Y375" s="3"/>
      <c r="Z375" s="3"/>
    </row>
    <row r="376" spans="2:26" ht="15">
      <c r="C376" s="5">
        <v>37773</v>
      </c>
      <c r="D376" s="3">
        <v>87.182000000000002</v>
      </c>
      <c r="E376" s="7">
        <v>13.172000000000001</v>
      </c>
      <c r="F376" s="7">
        <v>11.06</v>
      </c>
      <c r="G376" s="7">
        <v>12.73</v>
      </c>
      <c r="H376" s="7">
        <v>12.839</v>
      </c>
      <c r="I376" s="7">
        <v>4.1509999999999998</v>
      </c>
      <c r="J376" s="7">
        <v>3.1720000000000002</v>
      </c>
      <c r="K376" s="7">
        <v>43.975999999999999</v>
      </c>
      <c r="L376" s="7">
        <v>15.827999999999999</v>
      </c>
      <c r="M376" s="12"/>
      <c r="N376" s="19">
        <v>1.944</v>
      </c>
      <c r="O376" s="19">
        <v>1.6339999999999999</v>
      </c>
      <c r="P376" s="19">
        <v>1.38</v>
      </c>
      <c r="Q376" s="19">
        <v>0.92500000000000004</v>
      </c>
      <c r="R376" s="19">
        <v>0.81799999999999995</v>
      </c>
      <c r="S376" s="18">
        <v>0.36299999999999999</v>
      </c>
      <c r="T376" s="18">
        <v>0.218</v>
      </c>
      <c r="U376" s="18">
        <v>2.2200000000000002</v>
      </c>
      <c r="V376" s="24">
        <f t="shared" si="11"/>
        <v>144.30600000000001</v>
      </c>
      <c r="W376" s="24">
        <f t="shared" si="10"/>
        <v>213.61199999999999</v>
      </c>
      <c r="X376" s="3"/>
      <c r="Y376" s="3"/>
      <c r="Z376" s="3"/>
    </row>
    <row r="377" spans="2:26" ht="15">
      <c r="C377" s="5">
        <v>37787</v>
      </c>
      <c r="D377" s="3">
        <v>85.879000000000005</v>
      </c>
      <c r="E377" s="7">
        <v>13.161</v>
      </c>
      <c r="F377" s="7">
        <v>10.65</v>
      </c>
      <c r="G377" s="7">
        <v>12.739000000000001</v>
      </c>
      <c r="H377" s="7">
        <v>12.621</v>
      </c>
      <c r="I377" s="7">
        <v>4.0309999999999997</v>
      </c>
      <c r="J377" s="7">
        <v>3.05</v>
      </c>
      <c r="K377" s="7">
        <v>43.6</v>
      </c>
      <c r="L377" s="7">
        <v>15.362</v>
      </c>
      <c r="M377" s="12"/>
      <c r="N377" s="19">
        <v>1.82</v>
      </c>
      <c r="O377" s="19">
        <v>1.64</v>
      </c>
      <c r="P377" s="19">
        <v>1.4039999999999999</v>
      </c>
      <c r="Q377" s="19">
        <v>0.91</v>
      </c>
      <c r="R377" s="19">
        <v>0.79</v>
      </c>
      <c r="S377" s="18">
        <v>0.36299999999999999</v>
      </c>
      <c r="T377" s="18">
        <v>0.187</v>
      </c>
      <c r="U377" s="18">
        <v>2.2400000000000002</v>
      </c>
      <c r="V377" s="24">
        <f t="shared" si="11"/>
        <v>142.13100000000003</v>
      </c>
      <c r="W377" s="24">
        <f t="shared" si="10"/>
        <v>210.447</v>
      </c>
      <c r="X377" s="3"/>
      <c r="Y377" s="3"/>
      <c r="Z377" s="3"/>
    </row>
    <row r="378" spans="2:26" ht="15">
      <c r="C378" s="5">
        <v>37803</v>
      </c>
      <c r="D378" s="3">
        <v>83.474999999999994</v>
      </c>
      <c r="E378" s="7">
        <v>13.007999999999999</v>
      </c>
      <c r="F378" s="7">
        <v>10.225</v>
      </c>
      <c r="G378" s="7">
        <v>12.573</v>
      </c>
      <c r="H378" s="7">
        <v>12.334</v>
      </c>
      <c r="I378" s="7">
        <v>3.9649999999999999</v>
      </c>
      <c r="J378" s="7">
        <v>2.923</v>
      </c>
      <c r="K378" s="7">
        <v>42.929000000000002</v>
      </c>
      <c r="L378" s="7">
        <v>15.045</v>
      </c>
      <c r="M378" s="12"/>
      <c r="N378" s="19">
        <v>1.7</v>
      </c>
      <c r="O378" s="19">
        <v>1.5840000000000001</v>
      </c>
      <c r="P378" s="19">
        <v>1.3440000000000001</v>
      </c>
      <c r="Q378" s="19">
        <v>0.84099999999999997</v>
      </c>
      <c r="R378" s="19">
        <v>0.71699999999999997</v>
      </c>
      <c r="S378" s="18">
        <v>0.36299999999999999</v>
      </c>
      <c r="T378" s="18">
        <v>0.14599999999999999</v>
      </c>
      <c r="U378" s="18">
        <v>2.39</v>
      </c>
      <c r="V378" s="24">
        <f t="shared" si="11"/>
        <v>138.50299999999999</v>
      </c>
      <c r="W378" s="24">
        <f t="shared" si="10"/>
        <v>205.56199999999995</v>
      </c>
      <c r="X378" s="3"/>
      <c r="Y378" s="3"/>
      <c r="Z378" s="3"/>
    </row>
    <row r="379" spans="2:26" ht="15">
      <c r="C379" s="5">
        <v>37817</v>
      </c>
      <c r="D379" s="3">
        <v>81.034000000000006</v>
      </c>
      <c r="E379" s="7">
        <v>12.849</v>
      </c>
      <c r="F379" s="7">
        <v>10.090999999999999</v>
      </c>
      <c r="G379" s="7">
        <v>12.381</v>
      </c>
      <c r="H379" s="7">
        <v>11.891999999999999</v>
      </c>
      <c r="I379" s="7">
        <v>3.794</v>
      </c>
      <c r="J379" s="7">
        <v>2.8140000000000001</v>
      </c>
      <c r="K379" s="7">
        <v>41.841999999999999</v>
      </c>
      <c r="L379" s="7">
        <v>14.545999999999999</v>
      </c>
      <c r="M379" s="12"/>
      <c r="N379" s="19">
        <v>1.5549999999999999</v>
      </c>
      <c r="O379" s="19">
        <v>1.5189999999999999</v>
      </c>
      <c r="P379" s="19">
        <v>1.2669999999999999</v>
      </c>
      <c r="Q379" s="19">
        <v>0.74</v>
      </c>
      <c r="R379" s="19">
        <v>0.64</v>
      </c>
      <c r="S379" s="18">
        <v>0.36299999999999999</v>
      </c>
      <c r="T379" s="18">
        <v>0.1</v>
      </c>
      <c r="U379" s="18">
        <v>2.42</v>
      </c>
      <c r="V379" s="24">
        <f t="shared" si="11"/>
        <v>134.85500000000002</v>
      </c>
      <c r="W379" s="24">
        <f t="shared" si="10"/>
        <v>199.84699999999998</v>
      </c>
      <c r="X379" s="3"/>
      <c r="Y379" s="3"/>
      <c r="Z379" s="3"/>
    </row>
    <row r="380" spans="2:26" ht="15">
      <c r="C380" s="5">
        <v>37834</v>
      </c>
      <c r="D380" s="3">
        <v>77.784000000000006</v>
      </c>
      <c r="E380" s="7">
        <v>12.616</v>
      </c>
      <c r="F380" s="7">
        <v>9.8800000000000008</v>
      </c>
      <c r="G380" s="7">
        <v>12.108000000000001</v>
      </c>
      <c r="H380" s="7">
        <v>11.22</v>
      </c>
      <c r="I380" s="7">
        <v>3.3540000000000001</v>
      </c>
      <c r="J380" s="7">
        <v>2.6659999999999999</v>
      </c>
      <c r="K380" s="7">
        <v>40.475000000000001</v>
      </c>
      <c r="L380" s="7">
        <v>13.932</v>
      </c>
      <c r="M380" s="12"/>
      <c r="N380" s="19">
        <v>1.389</v>
      </c>
      <c r="O380" s="19">
        <v>1.4339999999999999</v>
      </c>
      <c r="P380" s="19">
        <v>1.1659999999999999</v>
      </c>
      <c r="Q380" s="19">
        <v>0.64600000000000002</v>
      </c>
      <c r="R380" s="19">
        <v>0.54600000000000004</v>
      </c>
      <c r="S380" s="18">
        <v>0.34</v>
      </c>
      <c r="T380" s="18">
        <v>5.0999999999999997E-2</v>
      </c>
      <c r="U380" s="18">
        <v>2.3540000000000001</v>
      </c>
      <c r="V380" s="24">
        <f t="shared" si="11"/>
        <v>129.62800000000001</v>
      </c>
      <c r="W380" s="24">
        <f t="shared" si="10"/>
        <v>191.96099999999998</v>
      </c>
      <c r="X380" s="3"/>
      <c r="Y380" s="3"/>
      <c r="Z380" s="3"/>
    </row>
    <row r="381" spans="2:26" ht="15">
      <c r="C381" s="5">
        <v>37848</v>
      </c>
      <c r="D381" s="3">
        <v>75.048000000000002</v>
      </c>
      <c r="E381" s="7">
        <v>12.401</v>
      </c>
      <c r="F381" s="7">
        <v>9.8109999999999999</v>
      </c>
      <c r="G381" s="7">
        <v>11.992000000000001</v>
      </c>
      <c r="H381" s="7">
        <v>10.629</v>
      </c>
      <c r="I381" s="7">
        <v>2.82</v>
      </c>
      <c r="J381" s="7">
        <v>2.5409999999999999</v>
      </c>
      <c r="K381" s="7">
        <v>39.218000000000004</v>
      </c>
      <c r="L381" s="7">
        <v>13.541</v>
      </c>
      <c r="M381" s="12"/>
      <c r="N381" s="19">
        <v>1.26</v>
      </c>
      <c r="O381" s="19">
        <v>1.3680000000000001</v>
      </c>
      <c r="P381" s="19">
        <v>1.089</v>
      </c>
      <c r="Q381" s="19">
        <v>0.52900000000000003</v>
      </c>
      <c r="R381" s="19">
        <v>0.46700000000000003</v>
      </c>
      <c r="S381" s="18">
        <v>0.316</v>
      </c>
      <c r="T381" s="18">
        <v>0.03</v>
      </c>
      <c r="U381" s="18">
        <v>2.3109999999999999</v>
      </c>
      <c r="V381" s="24">
        <f t="shared" si="11"/>
        <v>125.24199999999999</v>
      </c>
      <c r="W381" s="24">
        <f t="shared" si="10"/>
        <v>185.37099999999998</v>
      </c>
      <c r="X381" s="3"/>
      <c r="Y381" s="3"/>
      <c r="Z381" s="3"/>
    </row>
    <row r="382" spans="2:26" ht="15">
      <c r="C382" s="5">
        <v>37865</v>
      </c>
      <c r="D382" s="3">
        <v>71.662999999999997</v>
      </c>
      <c r="E382" s="7">
        <v>12.159000000000001</v>
      </c>
      <c r="F382" s="7">
        <v>9.6820000000000004</v>
      </c>
      <c r="G382" s="7">
        <v>11.769</v>
      </c>
      <c r="H382" s="7">
        <v>9.9160000000000004</v>
      </c>
      <c r="I382" s="7">
        <v>2.097</v>
      </c>
      <c r="J382" s="7">
        <v>2.4140000000000001</v>
      </c>
      <c r="K382" s="7">
        <v>37.661000000000001</v>
      </c>
      <c r="L382" s="7">
        <v>12.991</v>
      </c>
      <c r="M382" s="12"/>
      <c r="N382" s="19">
        <v>1.137</v>
      </c>
      <c r="O382" s="19">
        <v>1.29</v>
      </c>
      <c r="P382" s="19">
        <v>0.998</v>
      </c>
      <c r="Q382" s="19">
        <v>0.42</v>
      </c>
      <c r="R382" s="19">
        <v>0.37</v>
      </c>
      <c r="S382" s="18">
        <v>0.27600000000000002</v>
      </c>
      <c r="T382" s="18">
        <v>0.03</v>
      </c>
      <c r="U382" s="18">
        <v>2.089</v>
      </c>
      <c r="V382" s="24">
        <f t="shared" si="11"/>
        <v>119.7</v>
      </c>
      <c r="W382" s="24">
        <f t="shared" si="10"/>
        <v>176.96199999999996</v>
      </c>
      <c r="X382" s="3"/>
      <c r="Y382" s="3"/>
      <c r="Z382" s="3"/>
    </row>
    <row r="383" spans="2:26" ht="15">
      <c r="C383" s="5">
        <v>37879</v>
      </c>
      <c r="D383" s="3">
        <v>68.808999999999997</v>
      </c>
      <c r="E383" s="7">
        <v>11.992000000000001</v>
      </c>
      <c r="F383" s="7">
        <v>9.5609999999999999</v>
      </c>
      <c r="G383" s="7">
        <v>11.627000000000001</v>
      </c>
      <c r="H383" s="7">
        <v>9.3949999999999996</v>
      </c>
      <c r="I383" s="7">
        <v>1.5629999999999999</v>
      </c>
      <c r="J383" s="7">
        <v>2.3090000000000002</v>
      </c>
      <c r="K383" s="7">
        <v>36.439</v>
      </c>
      <c r="L383" s="7">
        <v>12.574999999999999</v>
      </c>
      <c r="M383" s="12"/>
      <c r="N383" s="19">
        <v>1.0680000000000001</v>
      </c>
      <c r="O383" s="19">
        <v>1.214</v>
      </c>
      <c r="P383" s="19">
        <v>0.92500000000000004</v>
      </c>
      <c r="Q383" s="19">
        <v>0.34100000000000003</v>
      </c>
      <c r="R383" s="19">
        <v>0.31</v>
      </c>
      <c r="S383" s="18">
        <v>0.25700000000000001</v>
      </c>
      <c r="T383" s="18">
        <v>0.03</v>
      </c>
      <c r="U383" s="18">
        <v>2.0510000000000002</v>
      </c>
      <c r="V383" s="24">
        <f t="shared" si="11"/>
        <v>115.25599999999999</v>
      </c>
      <c r="W383" s="24">
        <f t="shared" si="10"/>
        <v>170.46600000000001</v>
      </c>
      <c r="X383" s="3"/>
      <c r="Y383" s="3"/>
      <c r="Z383" s="3"/>
    </row>
    <row r="384" spans="2:26" ht="15">
      <c r="C384" s="5">
        <v>37895</v>
      </c>
      <c r="D384" s="3">
        <v>65.59</v>
      </c>
      <c r="E384" s="7">
        <v>11.756</v>
      </c>
      <c r="F384" s="7">
        <v>9.44</v>
      </c>
      <c r="G384" s="7">
        <v>11.438000000000001</v>
      </c>
      <c r="H384" s="7">
        <v>8.8190000000000008</v>
      </c>
      <c r="I384" s="7">
        <v>0.97</v>
      </c>
      <c r="J384" s="7">
        <v>2.194</v>
      </c>
      <c r="K384" s="7">
        <v>35.377000000000002</v>
      </c>
      <c r="L384" s="7">
        <v>12.113</v>
      </c>
      <c r="M384" s="12"/>
      <c r="N384" s="19">
        <v>0.93200000000000005</v>
      </c>
      <c r="O384" s="19">
        <v>1.139</v>
      </c>
      <c r="P384" s="19">
        <v>0.85799999999999998</v>
      </c>
      <c r="Q384" s="19">
        <v>0.25</v>
      </c>
      <c r="R384" s="19">
        <v>0.23499999999999999</v>
      </c>
      <c r="S384" s="18">
        <v>0.24299999999999999</v>
      </c>
      <c r="T384" s="18">
        <v>0.03</v>
      </c>
      <c r="U384" s="18">
        <v>1.9970000000000001</v>
      </c>
      <c r="V384" s="24">
        <f t="shared" si="11"/>
        <v>110.20700000000001</v>
      </c>
      <c r="W384" s="24">
        <f t="shared" si="10"/>
        <v>163.38100000000003</v>
      </c>
      <c r="X384" s="3"/>
      <c r="Y384" s="3"/>
      <c r="Z384" s="3"/>
    </row>
    <row r="385" spans="1:26" ht="15">
      <c r="C385" s="5">
        <v>37909</v>
      </c>
      <c r="D385" s="3">
        <v>63.484999999999999</v>
      </c>
      <c r="E385" s="7">
        <v>11.656000000000001</v>
      </c>
      <c r="F385" s="7">
        <v>9.3800000000000008</v>
      </c>
      <c r="G385" s="7">
        <v>11.388</v>
      </c>
      <c r="H385" s="7">
        <v>8.3840000000000003</v>
      </c>
      <c r="I385" s="7">
        <v>0.67100000000000004</v>
      </c>
      <c r="J385" s="7">
        <v>2.1230000000000002</v>
      </c>
      <c r="K385" s="7">
        <v>34.776000000000003</v>
      </c>
      <c r="L385" s="7">
        <v>11.814</v>
      </c>
      <c r="M385" s="12"/>
      <c r="N385" s="19">
        <v>0.86499999999999999</v>
      </c>
      <c r="O385" s="19">
        <v>1.0840000000000001</v>
      </c>
      <c r="P385" s="19">
        <v>0.8</v>
      </c>
      <c r="Q385" s="19">
        <v>0.19400000000000001</v>
      </c>
      <c r="R385" s="19">
        <v>0.19400000000000001</v>
      </c>
      <c r="S385" s="18">
        <v>0.24299999999999999</v>
      </c>
      <c r="T385" s="18">
        <v>0.03</v>
      </c>
      <c r="U385" s="18">
        <v>2.0129999999999999</v>
      </c>
      <c r="V385" s="24">
        <f t="shared" si="11"/>
        <v>107.08700000000002</v>
      </c>
      <c r="W385" s="24">
        <f t="shared" si="10"/>
        <v>159.10000000000002</v>
      </c>
      <c r="X385" s="3"/>
      <c r="Y385" s="3"/>
      <c r="Z385" s="3"/>
    </row>
    <row r="386" spans="1:26" ht="15">
      <c r="C386" s="5">
        <v>37926</v>
      </c>
      <c r="D386" s="3">
        <v>60.631999999999998</v>
      </c>
      <c r="E386" s="7">
        <v>11.500999999999999</v>
      </c>
      <c r="F386" s="7">
        <v>9.3059999999999992</v>
      </c>
      <c r="G386" s="7">
        <v>11.282999999999999</v>
      </c>
      <c r="H386" s="7">
        <v>7.84</v>
      </c>
      <c r="I386" s="7">
        <v>0.67500000000000004</v>
      </c>
      <c r="J386" s="7">
        <v>2.028</v>
      </c>
      <c r="K386" s="7">
        <v>34.01</v>
      </c>
      <c r="L386" s="7">
        <v>11.497</v>
      </c>
      <c r="M386" s="12"/>
      <c r="N386" s="19">
        <v>0.77800000000000002</v>
      </c>
      <c r="O386" s="19">
        <v>1.032</v>
      </c>
      <c r="P386" s="19">
        <v>0.748</v>
      </c>
      <c r="Q386" s="19">
        <v>0.108</v>
      </c>
      <c r="R386" s="19">
        <v>0.14399999999999999</v>
      </c>
      <c r="S386" s="18">
        <v>0.223</v>
      </c>
      <c r="T386" s="18">
        <v>0.03</v>
      </c>
      <c r="U386" s="18">
        <v>1.954</v>
      </c>
      <c r="V386" s="24">
        <f t="shared" si="11"/>
        <v>103.265</v>
      </c>
      <c r="W386" s="24">
        <f t="shared" si="10"/>
        <v>153.78900000000002</v>
      </c>
      <c r="X386" s="3"/>
      <c r="Y386" s="3"/>
      <c r="Z386" s="3"/>
    </row>
    <row r="387" spans="1:26" ht="15">
      <c r="C387" s="5">
        <v>37940</v>
      </c>
      <c r="D387" s="3">
        <v>59.064999999999998</v>
      </c>
      <c r="E387" s="7">
        <v>11.430999999999999</v>
      </c>
      <c r="F387" s="7">
        <v>9.2859999999999996</v>
      </c>
      <c r="G387" s="7">
        <v>11.226000000000001</v>
      </c>
      <c r="H387" s="7">
        <v>7.4809999999999999</v>
      </c>
      <c r="I387" s="7">
        <v>0.84399999999999997</v>
      </c>
      <c r="J387" s="7">
        <v>1.9590000000000001</v>
      </c>
      <c r="K387" s="7">
        <v>33.688000000000002</v>
      </c>
      <c r="L387" s="7">
        <v>11.355</v>
      </c>
      <c r="M387" s="12"/>
      <c r="N387" s="19">
        <v>0.73899999999999999</v>
      </c>
      <c r="O387" s="19">
        <v>0.99299999999999999</v>
      </c>
      <c r="P387" s="19">
        <v>0.71699999999999997</v>
      </c>
      <c r="Q387" s="19">
        <v>6.4000000000000001E-2</v>
      </c>
      <c r="R387" s="19">
        <v>0.12</v>
      </c>
      <c r="S387" s="18">
        <v>0.25600000000000001</v>
      </c>
      <c r="T387" s="18">
        <v>0.03</v>
      </c>
      <c r="U387" s="18">
        <v>1.8919999999999999</v>
      </c>
      <c r="V387" s="24">
        <f t="shared" si="11"/>
        <v>101.29199999999999</v>
      </c>
      <c r="W387" s="24">
        <f t="shared" si="10"/>
        <v>151.14599999999999</v>
      </c>
      <c r="X387" s="3"/>
      <c r="Y387" s="3"/>
      <c r="Z387" s="3"/>
    </row>
    <row r="388" spans="1:26" ht="15">
      <c r="C388" s="5">
        <v>37956</v>
      </c>
      <c r="D388" s="3">
        <v>58.892000000000003</v>
      </c>
      <c r="E388" s="7">
        <v>10.519</v>
      </c>
      <c r="F388" s="7">
        <v>9.1430000000000007</v>
      </c>
      <c r="G388" s="7">
        <v>11.121</v>
      </c>
      <c r="H388" s="7">
        <v>7.0179999999999998</v>
      </c>
      <c r="I388" s="7">
        <v>0.94399999999999995</v>
      </c>
      <c r="J388" s="7">
        <v>1.879</v>
      </c>
      <c r="K388" s="7">
        <v>33.159999999999997</v>
      </c>
      <c r="L388" s="7">
        <v>11.148999999999999</v>
      </c>
      <c r="M388" s="12"/>
      <c r="N388" s="19">
        <v>0.70599999999999996</v>
      </c>
      <c r="O388" s="19">
        <v>0.95599999999999996</v>
      </c>
      <c r="P388" s="19">
        <v>0.70599999999999996</v>
      </c>
      <c r="Q388" s="19">
        <v>4.9000000000000002E-2</v>
      </c>
      <c r="R388" s="19">
        <v>0.104</v>
      </c>
      <c r="S388" s="18">
        <v>0.27900000000000003</v>
      </c>
      <c r="T388" s="18">
        <v>0.03</v>
      </c>
      <c r="U388" s="18">
        <v>1.825</v>
      </c>
      <c r="V388" s="24">
        <f t="shared" si="11"/>
        <v>99.516000000000005</v>
      </c>
      <c r="W388" s="24">
        <f t="shared" si="10"/>
        <v>148.47999999999996</v>
      </c>
      <c r="X388" s="3"/>
      <c r="Y388" s="3"/>
      <c r="Z388" s="3"/>
    </row>
    <row r="389" spans="1:26" ht="15">
      <c r="C389" s="5">
        <v>37970</v>
      </c>
      <c r="D389" s="3">
        <v>58.334000000000003</v>
      </c>
      <c r="E389" s="7">
        <v>10.095000000000001</v>
      </c>
      <c r="F389" s="7">
        <v>9.0549999999999997</v>
      </c>
      <c r="G389" s="7">
        <v>11.137</v>
      </c>
      <c r="H389" s="7">
        <v>6.7720000000000002</v>
      </c>
      <c r="I389" s="7">
        <v>1.165</v>
      </c>
      <c r="J389" s="7">
        <v>1.8320000000000001</v>
      </c>
      <c r="K389" s="7">
        <v>33.085999999999999</v>
      </c>
      <c r="L389" s="7">
        <v>11.156000000000001</v>
      </c>
      <c r="M389" s="12"/>
      <c r="N389" s="19">
        <v>0.7</v>
      </c>
      <c r="O389" s="19">
        <v>0.93500000000000005</v>
      </c>
      <c r="P389" s="19">
        <v>0.70399999999999996</v>
      </c>
      <c r="Q389" s="19">
        <v>3.3000000000000002E-2</v>
      </c>
      <c r="R389" s="19">
        <v>9.4E-2</v>
      </c>
      <c r="S389" s="18">
        <v>0.28499999999999998</v>
      </c>
      <c r="T389" s="18">
        <v>4.9000000000000002E-2</v>
      </c>
      <c r="U389" s="18">
        <v>1.603</v>
      </c>
      <c r="V389" s="24">
        <f t="shared" si="11"/>
        <v>98.390000000000015</v>
      </c>
      <c r="W389" s="24">
        <f t="shared" si="10"/>
        <v>147.035</v>
      </c>
      <c r="X389" s="3"/>
      <c r="Y389" s="3"/>
      <c r="Z389" s="3"/>
    </row>
    <row r="390" spans="1:26" ht="15">
      <c r="A390" s="8">
        <v>37987</v>
      </c>
      <c r="B390" s="9" t="s">
        <v>24</v>
      </c>
      <c r="C390" s="5">
        <v>37987</v>
      </c>
      <c r="D390" s="3">
        <v>59.735999999999997</v>
      </c>
      <c r="E390" s="7">
        <v>9.4329999999999998</v>
      </c>
      <c r="F390" s="7">
        <v>9.1180000000000003</v>
      </c>
      <c r="G390" s="7">
        <v>11.420999999999999</v>
      </c>
      <c r="H390" s="7">
        <v>6.9329999999999998</v>
      </c>
      <c r="I390" s="7">
        <v>2.5880000000000001</v>
      </c>
      <c r="J390" s="7">
        <v>1.885</v>
      </c>
      <c r="K390" s="7">
        <v>33.423000000000002</v>
      </c>
      <c r="L390" s="7">
        <v>11.119</v>
      </c>
      <c r="M390" s="12"/>
      <c r="N390" s="19">
        <v>0.70399999999999996</v>
      </c>
      <c r="O390" s="19">
        <v>0.94499999999999995</v>
      </c>
      <c r="P390" s="19">
        <v>0.83599999999999997</v>
      </c>
      <c r="Q390" s="19">
        <v>4.1000000000000002E-2</v>
      </c>
      <c r="R390" s="19">
        <v>0.114</v>
      </c>
      <c r="S390" s="18">
        <v>0.36299999999999999</v>
      </c>
      <c r="T390" s="18">
        <v>6.2E-2</v>
      </c>
      <c r="U390" s="18">
        <v>2.0129999999999999</v>
      </c>
      <c r="V390" s="24">
        <f t="shared" si="11"/>
        <v>101.11399999999999</v>
      </c>
      <c r="W390" s="24">
        <f t="shared" ref="W390:W453" si="12">SUM(D390:U390)</f>
        <v>150.73400000000001</v>
      </c>
      <c r="X390" s="3"/>
      <c r="Y390" s="3"/>
      <c r="Z390" s="3"/>
    </row>
    <row r="391" spans="1:26" ht="15">
      <c r="C391" s="5">
        <v>38001</v>
      </c>
      <c r="D391" s="3">
        <v>72.203999999999994</v>
      </c>
      <c r="E391" s="7">
        <v>11.195</v>
      </c>
      <c r="F391" s="7">
        <v>10.346</v>
      </c>
      <c r="G391" s="7">
        <v>14.055</v>
      </c>
      <c r="H391" s="7">
        <v>10.712</v>
      </c>
      <c r="I391" s="30">
        <v>4.3</v>
      </c>
      <c r="J391" s="7">
        <v>2.88</v>
      </c>
      <c r="K391" s="7">
        <v>41.006</v>
      </c>
      <c r="L391" s="7">
        <v>13.884</v>
      </c>
      <c r="M391" s="12"/>
      <c r="N391" s="19">
        <v>1.02</v>
      </c>
      <c r="O391" s="19">
        <v>1.121</v>
      </c>
      <c r="P391" s="19">
        <v>1.43</v>
      </c>
      <c r="Q391" s="19">
        <v>0.99</v>
      </c>
      <c r="R391" s="19">
        <v>0.85899999999999999</v>
      </c>
      <c r="S391" s="18">
        <v>0.36299999999999999</v>
      </c>
      <c r="T391" s="18">
        <v>0.13700000000000001</v>
      </c>
      <c r="U391" s="18">
        <v>2.6030000000000002</v>
      </c>
      <c r="V391" s="24">
        <f t="shared" ref="V391:V454" si="13">D391+E391+F391+G391+H391+I391+J391</f>
        <v>125.69200000000001</v>
      </c>
      <c r="W391" s="24">
        <f t="shared" si="12"/>
        <v>189.10500000000005</v>
      </c>
      <c r="X391" s="3"/>
      <c r="Y391" s="3"/>
      <c r="Z391" s="3"/>
    </row>
    <row r="392" spans="1:26" ht="15">
      <c r="C392" s="5">
        <v>38018</v>
      </c>
      <c r="D392" s="3">
        <v>91.741</v>
      </c>
      <c r="E392" s="7">
        <v>15.282999999999999</v>
      </c>
      <c r="F392" s="7">
        <v>12.510999999999999</v>
      </c>
      <c r="G392" s="30">
        <v>15.5</v>
      </c>
      <c r="H392" s="30">
        <v>13.5</v>
      </c>
      <c r="I392" s="30">
        <v>4.3</v>
      </c>
      <c r="J392" s="30">
        <v>3.4</v>
      </c>
      <c r="K392" s="30">
        <v>52.375</v>
      </c>
      <c r="L392" s="7">
        <v>18.145</v>
      </c>
      <c r="M392" s="12"/>
      <c r="N392" s="19">
        <v>1.5640000000000001</v>
      </c>
      <c r="O392" s="19">
        <v>1.5249999999999999</v>
      </c>
      <c r="P392" s="19">
        <v>1.43</v>
      </c>
      <c r="Q392" s="19">
        <v>0.99</v>
      </c>
      <c r="R392" s="19">
        <v>0.86</v>
      </c>
      <c r="S392" s="18">
        <v>0.36299999999999999</v>
      </c>
      <c r="T392" s="18">
        <v>0.23300000000000001</v>
      </c>
      <c r="U392" s="18">
        <v>3.5529999999999999</v>
      </c>
      <c r="V392" s="24">
        <f t="shared" si="13"/>
        <v>156.23500000000001</v>
      </c>
      <c r="W392" s="24">
        <f t="shared" si="12"/>
        <v>237.27300000000005</v>
      </c>
      <c r="X392" s="3"/>
      <c r="Y392" s="3"/>
      <c r="Z392" s="3"/>
    </row>
    <row r="393" spans="1:26" ht="15">
      <c r="C393" s="5">
        <v>38032</v>
      </c>
      <c r="D393" s="3">
        <v>102.113</v>
      </c>
      <c r="E393" s="30">
        <v>17.100000000000001</v>
      </c>
      <c r="F393" s="7">
        <v>13.77</v>
      </c>
      <c r="G393" s="30">
        <v>15.5</v>
      </c>
      <c r="H393" s="30">
        <v>13.5</v>
      </c>
      <c r="I393" s="7">
        <v>4.08</v>
      </c>
      <c r="J393" s="30">
        <v>3.4</v>
      </c>
      <c r="K393" s="30">
        <v>52.375</v>
      </c>
      <c r="L393" s="7">
        <v>19.731999999999999</v>
      </c>
      <c r="M393" s="12"/>
      <c r="N393" s="19">
        <v>1.948</v>
      </c>
      <c r="O393" s="19">
        <v>1.69</v>
      </c>
      <c r="P393" s="19">
        <v>1.43</v>
      </c>
      <c r="Q393" s="19">
        <v>0.99</v>
      </c>
      <c r="R393" s="19">
        <v>0.86</v>
      </c>
      <c r="S393" s="18">
        <v>0.13100000000000001</v>
      </c>
      <c r="T393" s="18">
        <v>0.29799999999999999</v>
      </c>
      <c r="U393" s="18">
        <v>4.4550000000000001</v>
      </c>
      <c r="V393" s="24">
        <f t="shared" si="13"/>
        <v>169.46300000000002</v>
      </c>
      <c r="W393" s="24">
        <f t="shared" si="12"/>
        <v>253.37200000000007</v>
      </c>
      <c r="X393" s="3"/>
      <c r="Y393" s="3"/>
      <c r="Z393" s="3"/>
    </row>
    <row r="394" spans="1:26" ht="15">
      <c r="C394" s="5">
        <v>38050</v>
      </c>
      <c r="D394" s="3">
        <v>114.85</v>
      </c>
      <c r="E394" s="30">
        <v>17.100000000000001</v>
      </c>
      <c r="F394" s="30">
        <v>13.85</v>
      </c>
      <c r="G394" s="30">
        <v>15.5</v>
      </c>
      <c r="H394" s="30">
        <v>13.5</v>
      </c>
      <c r="I394" s="7">
        <v>4.3</v>
      </c>
      <c r="J394" s="30">
        <v>3.4</v>
      </c>
      <c r="K394" s="30">
        <v>52.375</v>
      </c>
      <c r="L394" s="7">
        <v>21.574000000000002</v>
      </c>
      <c r="M394" s="12"/>
      <c r="N394" s="19">
        <v>2.1629999999999998</v>
      </c>
      <c r="O394" s="19">
        <v>1.69</v>
      </c>
      <c r="P394" s="19">
        <v>1.43</v>
      </c>
      <c r="Q394" s="19">
        <v>0.99</v>
      </c>
      <c r="R394" s="19">
        <v>0.86</v>
      </c>
      <c r="S394" s="18">
        <v>0</v>
      </c>
      <c r="T394" s="18">
        <v>0.29799999999999999</v>
      </c>
      <c r="U394" s="18">
        <v>5.181</v>
      </c>
      <c r="V394" s="24">
        <f t="shared" si="13"/>
        <v>182.5</v>
      </c>
      <c r="W394" s="24">
        <f t="shared" si="12"/>
        <v>269.06100000000004</v>
      </c>
      <c r="X394" s="3"/>
      <c r="Y394" s="3"/>
      <c r="Z394" s="3"/>
    </row>
    <row r="395" spans="1:26" ht="15">
      <c r="C395" s="5">
        <v>38061</v>
      </c>
      <c r="D395" s="22">
        <v>115</v>
      </c>
      <c r="E395" s="30">
        <v>17.100000000000001</v>
      </c>
      <c r="F395" s="30">
        <v>13.85</v>
      </c>
      <c r="G395" s="30">
        <v>15.5</v>
      </c>
      <c r="H395" s="30">
        <v>13.5</v>
      </c>
      <c r="I395" s="7">
        <v>4.3</v>
      </c>
      <c r="J395" s="30">
        <v>3.4</v>
      </c>
      <c r="K395" s="30">
        <v>52.375</v>
      </c>
      <c r="L395" s="7">
        <v>22.036999999999999</v>
      </c>
      <c r="M395" s="12"/>
      <c r="N395" s="19">
        <v>2.157</v>
      </c>
      <c r="O395" s="19">
        <v>1.69</v>
      </c>
      <c r="P395" s="19">
        <v>1.43</v>
      </c>
      <c r="Q395" s="19">
        <v>0.99</v>
      </c>
      <c r="R395" s="19">
        <v>0.86</v>
      </c>
      <c r="S395" s="18">
        <v>0</v>
      </c>
      <c r="T395" s="18">
        <v>0.29799999999999999</v>
      </c>
      <c r="U395" s="18">
        <v>5.5149999999999997</v>
      </c>
      <c r="V395" s="24">
        <f t="shared" si="13"/>
        <v>182.65</v>
      </c>
      <c r="W395" s="24">
        <f t="shared" si="12"/>
        <v>270.00200000000001</v>
      </c>
      <c r="X395" s="3"/>
      <c r="Y395" s="3"/>
      <c r="Z395" s="3"/>
    </row>
    <row r="396" spans="1:26" ht="15">
      <c r="C396" s="5">
        <v>38078</v>
      </c>
      <c r="D396" s="22">
        <v>115</v>
      </c>
      <c r="E396" s="7">
        <v>16.995000000000001</v>
      </c>
      <c r="F396" s="30">
        <v>13.85</v>
      </c>
      <c r="G396" s="7">
        <v>15.47</v>
      </c>
      <c r="H396" s="30">
        <v>13.5</v>
      </c>
      <c r="I396" s="7">
        <v>4.3</v>
      </c>
      <c r="J396" s="30">
        <v>3.4</v>
      </c>
      <c r="K396" s="30">
        <v>52.375</v>
      </c>
      <c r="L396" s="7">
        <v>22.132999999999999</v>
      </c>
      <c r="M396" s="12"/>
      <c r="N396" s="19">
        <v>2.169</v>
      </c>
      <c r="O396" s="19">
        <v>1.69</v>
      </c>
      <c r="P396" s="19">
        <v>1.43</v>
      </c>
      <c r="Q396" s="19">
        <v>0.99</v>
      </c>
      <c r="R396" s="19">
        <v>0.86</v>
      </c>
      <c r="S396" s="18">
        <v>0.36299999999999999</v>
      </c>
      <c r="T396" s="18">
        <v>0.29799999999999999</v>
      </c>
      <c r="U396" s="18">
        <v>4.609</v>
      </c>
      <c r="V396" s="24">
        <f t="shared" si="13"/>
        <v>182.51500000000001</v>
      </c>
      <c r="W396" s="24">
        <f t="shared" si="12"/>
        <v>269.43200000000002</v>
      </c>
      <c r="X396" s="3"/>
      <c r="Y396" s="3"/>
      <c r="Z396" s="3"/>
    </row>
    <row r="397" spans="1:26" ht="15">
      <c r="C397" s="5">
        <v>38092</v>
      </c>
      <c r="D397" s="22">
        <v>115</v>
      </c>
      <c r="E397" s="7">
        <v>17.045000000000002</v>
      </c>
      <c r="F397" s="30">
        <v>13.85</v>
      </c>
      <c r="G397" s="7">
        <v>15.44</v>
      </c>
      <c r="H397" s="30">
        <v>13.5</v>
      </c>
      <c r="I397" s="7">
        <v>3.1619999999999999</v>
      </c>
      <c r="J397" s="7">
        <v>3.3980000000000001</v>
      </c>
      <c r="K397" s="7">
        <v>52.104999999999997</v>
      </c>
      <c r="L397" s="7">
        <v>22.003</v>
      </c>
      <c r="M397" s="12"/>
      <c r="N397" s="19">
        <v>2.15</v>
      </c>
      <c r="O397" s="19">
        <v>1.69</v>
      </c>
      <c r="P397" s="19">
        <v>1.4259999999999999</v>
      </c>
      <c r="Q397" s="19">
        <v>0.99</v>
      </c>
      <c r="R397" s="19">
        <v>0.86</v>
      </c>
      <c r="S397" s="18">
        <v>0.36299999999999999</v>
      </c>
      <c r="T397" s="18">
        <v>0.29799999999999999</v>
      </c>
      <c r="U397" s="18">
        <v>4.0380000000000003</v>
      </c>
      <c r="V397" s="24">
        <f t="shared" si="13"/>
        <v>181.39500000000001</v>
      </c>
      <c r="W397" s="24">
        <f t="shared" si="12"/>
        <v>267.31799999999998</v>
      </c>
      <c r="X397" s="3"/>
      <c r="Y397" s="3"/>
      <c r="Z397" s="3"/>
    </row>
    <row r="398" spans="1:26" ht="15">
      <c r="C398" s="5">
        <v>38108</v>
      </c>
      <c r="D398" s="3">
        <v>114.497</v>
      </c>
      <c r="E398" s="7">
        <v>16.579000000000001</v>
      </c>
      <c r="F398" s="7">
        <v>13.843999999999999</v>
      </c>
      <c r="G398" s="7">
        <v>15.445</v>
      </c>
      <c r="H398" s="7">
        <v>13.486000000000001</v>
      </c>
      <c r="I398" s="7">
        <v>3.9649999999999999</v>
      </c>
      <c r="J398" s="7">
        <v>3.34</v>
      </c>
      <c r="K398" s="7">
        <v>51.857999999999997</v>
      </c>
      <c r="L398" s="7">
        <v>21.72</v>
      </c>
      <c r="M398" s="12"/>
      <c r="N398" s="19">
        <v>2.0619999999999998</v>
      </c>
      <c r="O398" s="19">
        <v>1.69</v>
      </c>
      <c r="P398" s="19">
        <v>1.427</v>
      </c>
      <c r="Q398" s="19">
        <v>0.99</v>
      </c>
      <c r="R398" s="19">
        <v>0.86</v>
      </c>
      <c r="S398" s="18">
        <v>0.36299999999999999</v>
      </c>
      <c r="T398" s="18">
        <v>0.29799999999999999</v>
      </c>
      <c r="U398" s="18">
        <v>3.468</v>
      </c>
      <c r="V398" s="24">
        <f t="shared" si="13"/>
        <v>181.15599999999998</v>
      </c>
      <c r="W398" s="24">
        <f t="shared" si="12"/>
        <v>265.89200000000005</v>
      </c>
      <c r="X398" s="3"/>
      <c r="Y398" s="3"/>
      <c r="Z398" s="3"/>
    </row>
    <row r="399" spans="1:26" ht="15">
      <c r="C399" s="5">
        <v>38122</v>
      </c>
      <c r="D399" s="3">
        <v>113.405</v>
      </c>
      <c r="E399" s="7">
        <v>15.962999999999999</v>
      </c>
      <c r="F399" s="7">
        <v>13.773999999999999</v>
      </c>
      <c r="G399" s="7">
        <v>15.45</v>
      </c>
      <c r="H399" s="7">
        <v>13.422000000000001</v>
      </c>
      <c r="I399" s="7">
        <v>4.3</v>
      </c>
      <c r="J399" s="7">
        <v>3.2549999999999999</v>
      </c>
      <c r="K399" s="7">
        <v>51.36</v>
      </c>
      <c r="L399" s="7">
        <v>21.373000000000001</v>
      </c>
      <c r="M399" s="12"/>
      <c r="N399" s="19">
        <v>2.0419999999999998</v>
      </c>
      <c r="O399" s="19">
        <v>1.671</v>
      </c>
      <c r="P399" s="19">
        <v>1.4059999999999999</v>
      </c>
      <c r="Q399" s="19">
        <v>0.99</v>
      </c>
      <c r="R399" s="19">
        <v>0.86</v>
      </c>
      <c r="S399" s="18">
        <v>0.36299999999999999</v>
      </c>
      <c r="T399" s="18">
        <v>0.29799999999999999</v>
      </c>
      <c r="U399" s="18">
        <v>3.044</v>
      </c>
      <c r="V399" s="24">
        <f t="shared" si="13"/>
        <v>179.56899999999999</v>
      </c>
      <c r="W399" s="24">
        <f t="shared" si="12"/>
        <v>262.976</v>
      </c>
      <c r="X399" s="3"/>
      <c r="Y399" s="3"/>
      <c r="Z399" s="3"/>
    </row>
    <row r="400" spans="1:26" ht="15">
      <c r="C400" s="5">
        <v>38139</v>
      </c>
      <c r="D400" s="3">
        <v>111.601</v>
      </c>
      <c r="E400" s="7">
        <v>14.909000000000001</v>
      </c>
      <c r="F400" s="7">
        <v>13.698</v>
      </c>
      <c r="G400" s="7">
        <v>15.359</v>
      </c>
      <c r="H400" s="7">
        <v>13.08</v>
      </c>
      <c r="I400" s="7">
        <v>4.3</v>
      </c>
      <c r="J400" s="7">
        <v>3.1509999999999998</v>
      </c>
      <c r="K400" s="7">
        <v>50.588000000000001</v>
      </c>
      <c r="L400" s="7">
        <v>20.82</v>
      </c>
      <c r="M400" s="12"/>
      <c r="N400" s="19">
        <v>1.9430000000000001</v>
      </c>
      <c r="O400" s="19">
        <v>1.595</v>
      </c>
      <c r="P400" s="19">
        <v>1.35</v>
      </c>
      <c r="Q400" s="19">
        <v>0.99</v>
      </c>
      <c r="R400" s="19">
        <v>0.86</v>
      </c>
      <c r="S400" s="18">
        <v>0.36299999999999999</v>
      </c>
      <c r="T400" s="18">
        <v>0.29799999999999999</v>
      </c>
      <c r="U400" s="18">
        <v>2.7120000000000002</v>
      </c>
      <c r="V400" s="24">
        <f t="shared" si="13"/>
        <v>176.09800000000004</v>
      </c>
      <c r="W400" s="24">
        <f t="shared" si="12"/>
        <v>257.61700000000008</v>
      </c>
      <c r="X400" s="3"/>
      <c r="Y400" s="3"/>
      <c r="Z400" s="3"/>
    </row>
    <row r="401" spans="1:26" ht="15">
      <c r="C401" s="5">
        <v>38153</v>
      </c>
      <c r="D401" s="3">
        <v>109.783</v>
      </c>
      <c r="E401" s="7">
        <v>14.128</v>
      </c>
      <c r="F401" s="7">
        <v>13.616</v>
      </c>
      <c r="G401" s="7">
        <v>15.279</v>
      </c>
      <c r="H401" s="7">
        <v>12.787000000000001</v>
      </c>
      <c r="I401" s="7">
        <v>4.3</v>
      </c>
      <c r="J401" s="7">
        <v>3.0630000000000002</v>
      </c>
      <c r="K401" s="7">
        <v>49.960999999999999</v>
      </c>
      <c r="L401" s="7">
        <v>20.417000000000002</v>
      </c>
      <c r="M401" s="12"/>
      <c r="N401" s="19">
        <v>1.8560000000000001</v>
      </c>
      <c r="O401" s="19">
        <v>1.542</v>
      </c>
      <c r="P401" s="19">
        <v>1.3069999999999999</v>
      </c>
      <c r="Q401" s="19">
        <v>0.99</v>
      </c>
      <c r="R401" s="19">
        <v>0.86</v>
      </c>
      <c r="S401" s="18">
        <v>0.36299999999999999</v>
      </c>
      <c r="T401" s="18">
        <v>0.29799999999999999</v>
      </c>
      <c r="U401" s="18">
        <v>2.6739999999999999</v>
      </c>
      <c r="V401" s="24">
        <f t="shared" si="13"/>
        <v>172.95599999999999</v>
      </c>
      <c r="W401" s="24">
        <f t="shared" si="12"/>
        <v>253.22399999999999</v>
      </c>
      <c r="X401" s="3"/>
      <c r="Y401" s="3"/>
      <c r="Z401" s="3"/>
    </row>
    <row r="402" spans="1:26" ht="15">
      <c r="C402" s="5">
        <v>38169</v>
      </c>
      <c r="D402" s="3">
        <v>107.696</v>
      </c>
      <c r="E402" s="7">
        <v>13.096</v>
      </c>
      <c r="F402" s="7">
        <v>13.503</v>
      </c>
      <c r="G402" s="7">
        <v>15.119</v>
      </c>
      <c r="H402" s="7">
        <v>12.314</v>
      </c>
      <c r="I402" s="7">
        <v>4.3</v>
      </c>
      <c r="J402" s="7">
        <v>2.9430000000000001</v>
      </c>
      <c r="K402" s="7">
        <v>48.957000000000001</v>
      </c>
      <c r="L402" s="7">
        <v>19.806000000000001</v>
      </c>
      <c r="M402" s="12"/>
      <c r="N402" s="19">
        <v>1.722</v>
      </c>
      <c r="O402" s="19">
        <v>1.48</v>
      </c>
      <c r="P402" s="19">
        <v>1.2470000000000001</v>
      </c>
      <c r="Q402" s="19">
        <v>0.78900000000000003</v>
      </c>
      <c r="R402" s="19">
        <v>0.64800000000000002</v>
      </c>
      <c r="S402" s="18">
        <v>0.36299999999999999</v>
      </c>
      <c r="T402" s="18">
        <v>0.155</v>
      </c>
      <c r="U402" s="18">
        <v>2.8380000000000001</v>
      </c>
      <c r="V402" s="24">
        <f t="shared" si="13"/>
        <v>168.97100000000003</v>
      </c>
      <c r="W402" s="24">
        <f t="shared" si="12"/>
        <v>246.97600000000003</v>
      </c>
      <c r="X402" s="3"/>
      <c r="Y402" s="3"/>
      <c r="Z402" s="3"/>
    </row>
    <row r="403" spans="1:26" ht="15">
      <c r="C403" s="5">
        <v>38183</v>
      </c>
      <c r="D403" s="3">
        <v>105.038</v>
      </c>
      <c r="E403" s="7">
        <v>12.897</v>
      </c>
      <c r="F403" s="7">
        <v>13.347</v>
      </c>
      <c r="G403" s="7">
        <v>14.471</v>
      </c>
      <c r="H403" s="7">
        <v>11.852</v>
      </c>
      <c r="I403" s="7">
        <v>4.3</v>
      </c>
      <c r="J403" s="7">
        <v>2.8380000000000001</v>
      </c>
      <c r="K403" s="7">
        <v>47.895000000000003</v>
      </c>
      <c r="L403" s="7">
        <v>19.207000000000001</v>
      </c>
      <c r="M403" s="12"/>
      <c r="N403" s="19">
        <v>1.5980000000000001</v>
      </c>
      <c r="O403" s="19">
        <v>1.4159999999999999</v>
      </c>
      <c r="P403" s="19">
        <v>1.1639999999999999</v>
      </c>
      <c r="Q403" s="19">
        <v>0.70499999999999996</v>
      </c>
      <c r="R403" s="19">
        <v>0.57499999999999996</v>
      </c>
      <c r="S403" s="18">
        <v>0.34300000000000003</v>
      </c>
      <c r="T403" s="18">
        <v>0.113</v>
      </c>
      <c r="U403" s="18">
        <v>2.8849999999999998</v>
      </c>
      <c r="V403" s="24">
        <f t="shared" si="13"/>
        <v>164.74300000000002</v>
      </c>
      <c r="W403" s="24">
        <f t="shared" si="12"/>
        <v>240.64400000000001</v>
      </c>
      <c r="X403" s="3"/>
      <c r="Y403" s="3"/>
      <c r="Z403" s="3"/>
    </row>
    <row r="404" spans="1:26" ht="15">
      <c r="C404" s="5">
        <v>38200</v>
      </c>
      <c r="D404" s="3">
        <v>101.651</v>
      </c>
      <c r="E404" s="7">
        <v>12.647</v>
      </c>
      <c r="F404" s="7">
        <v>13.204000000000001</v>
      </c>
      <c r="G404" s="7">
        <v>14.04</v>
      </c>
      <c r="H404" s="7">
        <v>11.335000000000001</v>
      </c>
      <c r="I404" s="7">
        <v>3.919</v>
      </c>
      <c r="J404" s="7">
        <v>2.726</v>
      </c>
      <c r="K404" s="7">
        <v>46.616</v>
      </c>
      <c r="L404" s="7">
        <v>18.651</v>
      </c>
      <c r="M404" s="12"/>
      <c r="N404" s="19">
        <v>1.45</v>
      </c>
      <c r="O404" s="19">
        <v>1.337</v>
      </c>
      <c r="P404" s="19">
        <v>1.081</v>
      </c>
      <c r="Q404" s="19">
        <v>0.59599999999999997</v>
      </c>
      <c r="R404" s="19">
        <v>0.46</v>
      </c>
      <c r="S404" s="18">
        <v>0.316</v>
      </c>
      <c r="T404" s="18">
        <v>5.0999999999999997E-2</v>
      </c>
      <c r="U404" s="18">
        <v>2.8109999999999999</v>
      </c>
      <c r="V404" s="24">
        <f t="shared" si="13"/>
        <v>159.52200000000002</v>
      </c>
      <c r="W404" s="24">
        <f t="shared" si="12"/>
        <v>232.89100000000002</v>
      </c>
      <c r="X404" s="3"/>
      <c r="Y404" s="3"/>
      <c r="Z404" s="3"/>
    </row>
    <row r="405" spans="1:26" ht="15">
      <c r="C405" s="5">
        <v>38214</v>
      </c>
      <c r="D405" s="3">
        <v>98.847999999999999</v>
      </c>
      <c r="E405" s="7">
        <v>12.430999999999999</v>
      </c>
      <c r="F405" s="7">
        <v>13.05</v>
      </c>
      <c r="G405" s="7">
        <v>13.619</v>
      </c>
      <c r="H405" s="7">
        <v>10.638</v>
      </c>
      <c r="I405" s="7">
        <v>3.5779999999999998</v>
      </c>
      <c r="J405" s="7">
        <v>2.6190000000000002</v>
      </c>
      <c r="K405" s="7">
        <v>45.064999999999998</v>
      </c>
      <c r="L405" s="7">
        <v>17.995000000000001</v>
      </c>
      <c r="M405" s="12"/>
      <c r="N405" s="19">
        <v>1.302</v>
      </c>
      <c r="O405" s="19">
        <v>1.26</v>
      </c>
      <c r="P405" s="19">
        <v>0.95799999999999996</v>
      </c>
      <c r="Q405" s="19">
        <v>0.501</v>
      </c>
      <c r="R405" s="19">
        <v>0.40600000000000003</v>
      </c>
      <c r="S405" s="18">
        <v>0.28100000000000003</v>
      </c>
      <c r="T405" s="18">
        <v>2.5999999999999999E-2</v>
      </c>
      <c r="U405" s="18">
        <v>2.7189999999999999</v>
      </c>
      <c r="V405" s="24">
        <f t="shared" si="13"/>
        <v>154.78299999999999</v>
      </c>
      <c r="W405" s="24">
        <f t="shared" si="12"/>
        <v>225.29599999999999</v>
      </c>
      <c r="X405" s="3"/>
      <c r="Y405" s="3"/>
      <c r="Z405" s="3"/>
    </row>
    <row r="406" spans="1:26" ht="15">
      <c r="C406" s="5">
        <v>38231</v>
      </c>
      <c r="D406" s="3">
        <v>95.296000000000006</v>
      </c>
      <c r="E406" s="7">
        <v>12.202</v>
      </c>
      <c r="F406" s="7">
        <v>12.928000000000001</v>
      </c>
      <c r="G406" s="7">
        <v>13.132999999999999</v>
      </c>
      <c r="H406" s="7">
        <v>9.9239999999999995</v>
      </c>
      <c r="I406" s="7">
        <v>3.24</v>
      </c>
      <c r="J406" s="7">
        <v>2.508</v>
      </c>
      <c r="K406" s="7">
        <v>43.634</v>
      </c>
      <c r="L406" s="7">
        <v>17.422000000000001</v>
      </c>
      <c r="M406" s="12"/>
      <c r="N406" s="19">
        <v>1.143</v>
      </c>
      <c r="O406" s="19">
        <v>1.1919999999999999</v>
      </c>
      <c r="P406" s="19">
        <v>0.872</v>
      </c>
      <c r="Q406" s="19">
        <v>0.39100000000000001</v>
      </c>
      <c r="R406" s="19">
        <v>0.31</v>
      </c>
      <c r="S406" s="18">
        <v>0.24399999999999999</v>
      </c>
      <c r="T406" s="18">
        <v>2.5999999999999999E-2</v>
      </c>
      <c r="U406" s="18">
        <v>2.6859999999999999</v>
      </c>
      <c r="V406" s="24">
        <f t="shared" si="13"/>
        <v>149.23100000000002</v>
      </c>
      <c r="W406" s="24">
        <f t="shared" si="12"/>
        <v>217.15100000000004</v>
      </c>
      <c r="X406" s="3"/>
      <c r="Y406" s="3"/>
      <c r="Z406" s="3"/>
    </row>
    <row r="407" spans="1:26" ht="15">
      <c r="C407" s="5">
        <v>38245</v>
      </c>
      <c r="D407" s="3">
        <v>92.491</v>
      </c>
      <c r="E407" s="7">
        <v>12.005000000000001</v>
      </c>
      <c r="F407" s="7">
        <v>12.811999999999999</v>
      </c>
      <c r="G407" s="7">
        <v>12.864000000000001</v>
      </c>
      <c r="H407" s="7">
        <v>9.3360000000000003</v>
      </c>
      <c r="I407" s="7">
        <v>2.956</v>
      </c>
      <c r="J407" s="7">
        <v>2.4140000000000001</v>
      </c>
      <c r="K407" s="7">
        <v>42.448999999999998</v>
      </c>
      <c r="L407" s="7">
        <v>16.852</v>
      </c>
      <c r="M407" s="12"/>
      <c r="N407" s="19">
        <v>1.0509999999999999</v>
      </c>
      <c r="O407" s="19">
        <v>1.1279999999999999</v>
      </c>
      <c r="P407" s="19">
        <v>0.81399999999999995</v>
      </c>
      <c r="Q407" s="19">
        <v>0.309</v>
      </c>
      <c r="R407" s="19">
        <v>0.246</v>
      </c>
      <c r="S407" s="18">
        <v>0.22500000000000001</v>
      </c>
      <c r="T407" s="18">
        <v>2.5999999999999999E-2</v>
      </c>
      <c r="U407" s="18">
        <v>2.387</v>
      </c>
      <c r="V407" s="24">
        <f t="shared" si="13"/>
        <v>144.87799999999999</v>
      </c>
      <c r="W407" s="24">
        <f t="shared" si="12"/>
        <v>210.36499999999998</v>
      </c>
      <c r="X407" s="3"/>
      <c r="Y407" s="3"/>
      <c r="Z407" s="3"/>
    </row>
    <row r="408" spans="1:26" ht="15">
      <c r="A408" s="35"/>
      <c r="C408" s="5">
        <v>38261</v>
      </c>
      <c r="D408" s="3">
        <v>89.542000000000002</v>
      </c>
      <c r="E408" s="7">
        <v>11.803000000000001</v>
      </c>
      <c r="F408" s="7">
        <v>12.625</v>
      </c>
      <c r="G408" s="7">
        <v>12.275</v>
      </c>
      <c r="H408" s="7">
        <v>8.7370000000000001</v>
      </c>
      <c r="I408" s="7">
        <v>2.633</v>
      </c>
      <c r="J408" s="7">
        <v>2.3130000000000002</v>
      </c>
      <c r="K408" s="7">
        <v>41.262</v>
      </c>
      <c r="L408" s="7">
        <v>16.378</v>
      </c>
      <c r="M408" s="12"/>
      <c r="N408" s="19">
        <v>0.93500000000000005</v>
      </c>
      <c r="O408" s="19">
        <v>1.0609999999999999</v>
      </c>
      <c r="P408" s="19">
        <v>0.72799999999999998</v>
      </c>
      <c r="Q408" s="19">
        <v>0.22</v>
      </c>
      <c r="R408" s="19">
        <v>0.188</v>
      </c>
      <c r="S408" s="18">
        <v>0.21099999999999999</v>
      </c>
      <c r="T408" s="18">
        <v>2.5999999999999999E-2</v>
      </c>
      <c r="U408" s="18">
        <v>2.0449999999999999</v>
      </c>
      <c r="V408" s="24">
        <f t="shared" si="13"/>
        <v>139.928</v>
      </c>
      <c r="W408" s="24">
        <f t="shared" si="12"/>
        <v>202.982</v>
      </c>
      <c r="X408" s="3"/>
      <c r="Y408" s="3"/>
      <c r="Z408" s="3"/>
    </row>
    <row r="409" spans="1:26" ht="15">
      <c r="C409" s="5">
        <v>38275</v>
      </c>
      <c r="D409" s="3">
        <v>87.043000000000006</v>
      </c>
      <c r="E409" s="7">
        <v>11.596</v>
      </c>
      <c r="F409" s="7">
        <v>12.523</v>
      </c>
      <c r="G409" s="7">
        <v>11.739000000000001</v>
      </c>
      <c r="H409" s="7">
        <v>8.1790000000000003</v>
      </c>
      <c r="I409" s="7">
        <v>2.3580000000000001</v>
      </c>
      <c r="J409" s="7">
        <v>2.2109999999999999</v>
      </c>
      <c r="K409" s="7">
        <v>40.243000000000002</v>
      </c>
      <c r="L409" s="7">
        <v>15.941000000000001</v>
      </c>
      <c r="M409" s="12"/>
      <c r="N409" s="19">
        <v>0.82199999999999995</v>
      </c>
      <c r="O409" s="19">
        <v>0.98499999999999999</v>
      </c>
      <c r="P409" s="19">
        <v>0.66800000000000004</v>
      </c>
      <c r="Q409" s="19">
        <v>0.129</v>
      </c>
      <c r="R409" s="19">
        <v>0.13600000000000001</v>
      </c>
      <c r="S409" s="18">
        <v>0.219</v>
      </c>
      <c r="T409" s="18">
        <v>2.5999999999999999E-2</v>
      </c>
      <c r="U409" s="18">
        <v>1.9279999999999999</v>
      </c>
      <c r="V409" s="24">
        <f t="shared" si="13"/>
        <v>135.64900000000003</v>
      </c>
      <c r="W409" s="24">
        <f t="shared" si="12"/>
        <v>196.74600000000004</v>
      </c>
      <c r="X409" s="3"/>
      <c r="Y409" s="3"/>
      <c r="Z409" s="3"/>
    </row>
    <row r="410" spans="1:26" ht="15">
      <c r="C410" s="8">
        <v>38292</v>
      </c>
      <c r="D410" s="3">
        <v>84.754000000000005</v>
      </c>
      <c r="E410" s="7">
        <v>11.433</v>
      </c>
      <c r="F410" s="7">
        <v>12.44</v>
      </c>
      <c r="G410" s="7">
        <v>11.285</v>
      </c>
      <c r="H410" s="7">
        <v>7.7270000000000003</v>
      </c>
      <c r="I410" s="7">
        <v>1.758</v>
      </c>
      <c r="J410" s="7">
        <v>2.1379999999999999</v>
      </c>
      <c r="K410" s="7">
        <v>39.53</v>
      </c>
      <c r="L410" s="7">
        <v>15.648</v>
      </c>
      <c r="M410" s="12"/>
      <c r="N410" s="19">
        <v>0.755</v>
      </c>
      <c r="O410" s="19">
        <v>0.94099999999999995</v>
      </c>
      <c r="P410" s="19">
        <v>0.61599999999999999</v>
      </c>
      <c r="Q410" s="19">
        <v>6.2E-2</v>
      </c>
      <c r="R410" s="19">
        <v>9.6000000000000002E-2</v>
      </c>
      <c r="S410" s="18">
        <v>0.21099999999999999</v>
      </c>
      <c r="T410" s="18">
        <v>2.5999999999999999E-2</v>
      </c>
      <c r="U410" s="18">
        <v>1.887</v>
      </c>
      <c r="V410" s="24">
        <f t="shared" si="13"/>
        <v>131.53500000000003</v>
      </c>
      <c r="W410" s="24">
        <f t="shared" si="12"/>
        <v>191.30700000000007</v>
      </c>
      <c r="X410" s="3"/>
      <c r="Y410" s="3"/>
      <c r="Z410" s="3"/>
    </row>
    <row r="411" spans="1:26" ht="15">
      <c r="C411" s="8">
        <v>38306</v>
      </c>
      <c r="D411" s="3">
        <v>83.069000000000003</v>
      </c>
      <c r="E411" s="7">
        <v>11.335000000000001</v>
      </c>
      <c r="F411" s="7">
        <v>12.363</v>
      </c>
      <c r="G411" s="7">
        <v>10.986000000000001</v>
      </c>
      <c r="H411" s="7">
        <v>7.4589999999999996</v>
      </c>
      <c r="I411" s="7">
        <v>1.929</v>
      </c>
      <c r="J411" s="7">
        <v>2.0699999999999998</v>
      </c>
      <c r="K411" s="7">
        <v>39.011000000000003</v>
      </c>
      <c r="L411" s="7">
        <v>15.358000000000001</v>
      </c>
      <c r="M411" s="12"/>
      <c r="N411" s="19">
        <v>0.70899999999999996</v>
      </c>
      <c r="O411" s="19">
        <v>0.91</v>
      </c>
      <c r="P411" s="19">
        <v>0.59799999999999998</v>
      </c>
      <c r="Q411" s="19">
        <v>8.5000000000000006E-2</v>
      </c>
      <c r="R411" s="19">
        <v>6.0999999999999999E-2</v>
      </c>
      <c r="S411" s="18">
        <v>0.217</v>
      </c>
      <c r="T411" s="18">
        <v>2.5999999999999999E-2</v>
      </c>
      <c r="U411" s="18">
        <v>2.0339999999999998</v>
      </c>
      <c r="V411" s="24">
        <f t="shared" si="13"/>
        <v>129.21100000000001</v>
      </c>
      <c r="W411" s="24">
        <f t="shared" si="12"/>
        <v>188.22000000000006</v>
      </c>
      <c r="X411" s="3"/>
      <c r="Y411" s="3"/>
      <c r="Z411" s="3"/>
    </row>
    <row r="412" spans="1:26" ht="15">
      <c r="C412" s="8">
        <v>38322</v>
      </c>
      <c r="D412" s="3">
        <v>83.61</v>
      </c>
      <c r="E412" s="7">
        <v>11.3</v>
      </c>
      <c r="F412" s="7">
        <v>12.356999999999999</v>
      </c>
      <c r="G412" s="7">
        <v>10.574999999999999</v>
      </c>
      <c r="H412" s="7">
        <v>7.3339999999999996</v>
      </c>
      <c r="I412" s="7">
        <v>1.232</v>
      </c>
      <c r="J412" s="7">
        <v>2.028</v>
      </c>
      <c r="K412" s="7">
        <v>38.805</v>
      </c>
      <c r="L412" s="7">
        <v>15.223000000000001</v>
      </c>
      <c r="M412" s="12"/>
      <c r="N412" s="19">
        <v>0.68200000000000005</v>
      </c>
      <c r="O412" s="19">
        <v>0.89200000000000002</v>
      </c>
      <c r="P412" s="19">
        <v>0.60099999999999998</v>
      </c>
      <c r="Q412" s="19">
        <v>6.6000000000000003E-2</v>
      </c>
      <c r="R412" s="19">
        <v>5.5E-2</v>
      </c>
      <c r="S412" s="18">
        <v>0.312</v>
      </c>
      <c r="T412" s="18">
        <v>2.5999999999999999E-2</v>
      </c>
      <c r="U412" s="18">
        <v>3.0019999999999998</v>
      </c>
      <c r="V412" s="24">
        <f t="shared" si="13"/>
        <v>128.43600000000001</v>
      </c>
      <c r="W412" s="24">
        <f t="shared" si="12"/>
        <v>188.10000000000005</v>
      </c>
      <c r="X412" s="3"/>
      <c r="Y412" s="3"/>
      <c r="Z412" s="3"/>
    </row>
    <row r="413" spans="1:26" ht="15">
      <c r="C413" s="8">
        <v>38336</v>
      </c>
      <c r="D413" s="3">
        <v>82.718999999999994</v>
      </c>
      <c r="E413" s="7">
        <v>11.3</v>
      </c>
      <c r="F413" s="7">
        <v>12.339</v>
      </c>
      <c r="G413" s="7">
        <v>10.35</v>
      </c>
      <c r="H413" s="7">
        <v>7.1239999999999997</v>
      </c>
      <c r="I413" s="7">
        <v>1.5920000000000001</v>
      </c>
      <c r="J413" s="7">
        <v>2.0259999999999998</v>
      </c>
      <c r="K413" s="7">
        <v>38.661000000000001</v>
      </c>
      <c r="L413" s="7">
        <v>15.044</v>
      </c>
      <c r="M413" s="12"/>
      <c r="N413" s="19">
        <v>0.72699999999999998</v>
      </c>
      <c r="O413" s="19">
        <v>0.879</v>
      </c>
      <c r="P413" s="19">
        <v>0.60099999999999998</v>
      </c>
      <c r="Q413" s="19">
        <v>5.8999999999999997E-2</v>
      </c>
      <c r="R413" s="19">
        <v>0</v>
      </c>
      <c r="S413" s="18">
        <v>0.34100000000000003</v>
      </c>
      <c r="T413" s="18">
        <v>2.5999999999999999E-2</v>
      </c>
      <c r="U413" s="18">
        <v>3.718</v>
      </c>
      <c r="V413" s="24">
        <f t="shared" si="13"/>
        <v>127.44999999999997</v>
      </c>
      <c r="W413" s="24">
        <f t="shared" si="12"/>
        <v>187.506</v>
      </c>
      <c r="X413" s="3"/>
      <c r="Y413" s="3"/>
      <c r="Z413" s="3"/>
    </row>
    <row r="414" spans="1:26" ht="15">
      <c r="A414" s="8">
        <v>38353</v>
      </c>
      <c r="B414" s="9" t="s">
        <v>25</v>
      </c>
      <c r="C414" s="8">
        <v>38353</v>
      </c>
      <c r="D414" s="3">
        <v>83.555999999999997</v>
      </c>
      <c r="E414" s="7">
        <v>11.446999999999999</v>
      </c>
      <c r="F414" s="7">
        <v>12.363</v>
      </c>
      <c r="G414" s="7">
        <v>10.182</v>
      </c>
      <c r="H414" s="7">
        <v>7.407</v>
      </c>
      <c r="I414" s="7">
        <v>1.3680000000000001</v>
      </c>
      <c r="J414" s="7">
        <v>2.0680000000000001</v>
      </c>
      <c r="K414" s="7">
        <v>38.536999999999999</v>
      </c>
      <c r="L414" s="7">
        <v>14.946999999999999</v>
      </c>
      <c r="M414" s="12"/>
      <c r="N414" s="19">
        <v>0.76500000000000001</v>
      </c>
      <c r="O414" s="19">
        <v>0.86899999999999999</v>
      </c>
      <c r="P414" s="19">
        <v>0.64600000000000002</v>
      </c>
      <c r="Q414" s="19">
        <v>6.5000000000000002E-2</v>
      </c>
      <c r="R414" s="19">
        <v>4.1000000000000002E-2</v>
      </c>
      <c r="S414" s="18">
        <v>0.36299999999999999</v>
      </c>
      <c r="T414" s="18">
        <v>4.4999999999999998E-2</v>
      </c>
      <c r="U414" s="18">
        <v>4.4909999999999997</v>
      </c>
      <c r="V414" s="24">
        <f t="shared" si="13"/>
        <v>128.39099999999999</v>
      </c>
      <c r="W414" s="24">
        <f t="shared" si="12"/>
        <v>189.15999999999997</v>
      </c>
      <c r="X414" s="3"/>
      <c r="Y414" s="3"/>
      <c r="Z414" s="3"/>
    </row>
    <row r="415" spans="1:26" ht="15">
      <c r="C415" s="8">
        <v>38367</v>
      </c>
      <c r="D415" s="3">
        <v>83.582999999999998</v>
      </c>
      <c r="E415" s="7">
        <v>10.757999999999999</v>
      </c>
      <c r="F415" s="7">
        <v>12.363</v>
      </c>
      <c r="G415" s="7">
        <v>10.250999999999999</v>
      </c>
      <c r="H415" s="7">
        <v>7.3780000000000001</v>
      </c>
      <c r="I415" s="7">
        <v>1.82</v>
      </c>
      <c r="J415" s="7">
        <v>2.0590000000000002</v>
      </c>
      <c r="K415" s="7">
        <v>38.64</v>
      </c>
      <c r="L415" s="7">
        <v>14.875999999999999</v>
      </c>
      <c r="M415" s="12"/>
      <c r="N415" s="19">
        <v>0.83799999999999997</v>
      </c>
      <c r="O415" s="19">
        <v>0.85799999999999998</v>
      </c>
      <c r="P415" s="19">
        <v>0.65700000000000003</v>
      </c>
      <c r="Q415" s="19">
        <v>7.5999999999999998E-2</v>
      </c>
      <c r="R415" s="19">
        <v>6.0999999999999999E-2</v>
      </c>
      <c r="S415" s="18">
        <v>0.36299999999999999</v>
      </c>
      <c r="T415" s="18">
        <v>4.8000000000000001E-2</v>
      </c>
      <c r="U415" s="18">
        <v>4.9379999999999997</v>
      </c>
      <c r="V415" s="24">
        <f t="shared" si="13"/>
        <v>128.21199999999999</v>
      </c>
      <c r="W415" s="24">
        <f t="shared" si="12"/>
        <v>189.56699999999998</v>
      </c>
      <c r="X415" s="3"/>
      <c r="Y415" s="3"/>
      <c r="Z415" s="3"/>
    </row>
    <row r="416" spans="1:26" ht="15">
      <c r="C416" s="8">
        <v>38384</v>
      </c>
      <c r="D416" s="3">
        <v>87.823999999999998</v>
      </c>
      <c r="E416" s="7">
        <v>10.324</v>
      </c>
      <c r="F416" s="7">
        <v>12.416</v>
      </c>
      <c r="G416" s="7">
        <v>10.645</v>
      </c>
      <c r="H416" s="7">
        <v>8.5429999999999993</v>
      </c>
      <c r="I416" s="7">
        <v>1.5529999999999999</v>
      </c>
      <c r="J416" s="7">
        <v>2.2839999999999998</v>
      </c>
      <c r="K416" s="7">
        <v>39.343000000000004</v>
      </c>
      <c r="L416" s="7">
        <v>14.965</v>
      </c>
      <c r="M416" s="12"/>
      <c r="N416" s="19">
        <v>1.0449999999999999</v>
      </c>
      <c r="O416" s="19">
        <v>0.91100000000000003</v>
      </c>
      <c r="P416" s="19">
        <v>0.77800000000000002</v>
      </c>
      <c r="Q416" s="19">
        <v>0.13</v>
      </c>
      <c r="R416" s="19">
        <v>0.08</v>
      </c>
      <c r="S416" s="18">
        <v>0.36299999999999999</v>
      </c>
      <c r="T416" s="18">
        <v>5.1999999999999998E-2</v>
      </c>
      <c r="U416" s="18">
        <v>5.6390000000000002</v>
      </c>
      <c r="V416" s="24">
        <f t="shared" si="13"/>
        <v>133.58899999999997</v>
      </c>
      <c r="W416" s="24">
        <f t="shared" si="12"/>
        <v>196.89499999999995</v>
      </c>
      <c r="X416" s="3"/>
      <c r="Y416" s="3"/>
      <c r="Z416" s="3"/>
    </row>
    <row r="417" spans="3:26" ht="15">
      <c r="C417" s="8">
        <v>38398</v>
      </c>
      <c r="D417" s="3">
        <v>92.606999999999999</v>
      </c>
      <c r="E417" s="7">
        <v>10.927</v>
      </c>
      <c r="F417" s="7">
        <v>12.47</v>
      </c>
      <c r="G417" s="7">
        <v>11.09</v>
      </c>
      <c r="H417" s="7">
        <v>9.7490000000000006</v>
      </c>
      <c r="I417" s="7">
        <v>1.9690000000000001</v>
      </c>
      <c r="J417" s="7">
        <v>2.585</v>
      </c>
      <c r="K417" s="7">
        <v>41.734000000000002</v>
      </c>
      <c r="L417" s="7">
        <v>15.849</v>
      </c>
      <c r="M417" s="12"/>
      <c r="N417" s="19">
        <v>1.31</v>
      </c>
      <c r="O417" s="19">
        <v>0.999</v>
      </c>
      <c r="P417" s="19">
        <v>0.91400000000000003</v>
      </c>
      <c r="Q417" s="19">
        <v>0.39500000000000002</v>
      </c>
      <c r="R417" s="19">
        <v>0.22</v>
      </c>
      <c r="S417" s="18">
        <v>7.4999999999999997E-2</v>
      </c>
      <c r="T417" s="18">
        <v>7.9000000000000001E-2</v>
      </c>
      <c r="U417" s="18">
        <v>5.5039999999999996</v>
      </c>
      <c r="V417" s="24">
        <f t="shared" si="13"/>
        <v>141.39699999999999</v>
      </c>
      <c r="W417" s="24">
        <f t="shared" si="12"/>
        <v>208.47599999999997</v>
      </c>
      <c r="X417" s="3"/>
      <c r="Y417" s="3"/>
      <c r="Z417" s="3"/>
    </row>
    <row r="418" spans="3:26" ht="15">
      <c r="C418" s="8">
        <v>38412</v>
      </c>
      <c r="D418" s="3">
        <v>94.179000000000002</v>
      </c>
      <c r="E418" s="7">
        <v>11.071</v>
      </c>
      <c r="F418" s="7">
        <v>11.952</v>
      </c>
      <c r="G418" s="7">
        <v>11.276999999999999</v>
      </c>
      <c r="H418" s="7">
        <v>9.9949999999999992</v>
      </c>
      <c r="I418" s="7">
        <v>2.4540000000000002</v>
      </c>
      <c r="J418" s="7">
        <v>2.673</v>
      </c>
      <c r="K418" s="7">
        <v>42.036000000000001</v>
      </c>
      <c r="L418" s="7">
        <v>15.867000000000001</v>
      </c>
      <c r="M418" s="12"/>
      <c r="N418" s="19">
        <v>1.57</v>
      </c>
      <c r="O418" s="19">
        <v>0.999</v>
      </c>
      <c r="P418" s="19">
        <v>0.94499999999999995</v>
      </c>
      <c r="Q418" s="19">
        <v>0.45700000000000002</v>
      </c>
      <c r="R418" s="19">
        <v>0.255</v>
      </c>
      <c r="S418" s="18">
        <v>0.21099999999999999</v>
      </c>
      <c r="T418" s="18">
        <v>8.6999999999999994E-2</v>
      </c>
      <c r="U418" s="18">
        <v>5.0439999999999996</v>
      </c>
      <c r="V418" s="24">
        <f t="shared" si="13"/>
        <v>143.601</v>
      </c>
      <c r="W418" s="24">
        <f t="shared" si="12"/>
        <v>211.07199999999997</v>
      </c>
      <c r="X418" s="3"/>
      <c r="Y418" s="3"/>
      <c r="Z418" s="3"/>
    </row>
    <row r="419" spans="3:26" ht="15">
      <c r="C419" s="8">
        <v>38426</v>
      </c>
      <c r="D419" s="3">
        <v>95.06</v>
      </c>
      <c r="E419" s="7">
        <v>10.704000000000001</v>
      </c>
      <c r="F419" s="7">
        <v>11.476000000000001</v>
      </c>
      <c r="G419" s="7">
        <v>11.367000000000001</v>
      </c>
      <c r="H419" s="7">
        <v>10.173999999999999</v>
      </c>
      <c r="I419" s="7">
        <v>3.411</v>
      </c>
      <c r="J419" s="7">
        <v>2.754</v>
      </c>
      <c r="K419" s="7">
        <v>42.536000000000001</v>
      </c>
      <c r="L419" s="7">
        <v>16.006</v>
      </c>
      <c r="M419" s="12"/>
      <c r="N419" s="19">
        <v>1.73</v>
      </c>
      <c r="O419" s="19">
        <v>1</v>
      </c>
      <c r="P419" s="19">
        <v>0.96</v>
      </c>
      <c r="Q419" s="19">
        <v>0.51</v>
      </c>
      <c r="R419" s="19">
        <v>0.27700000000000002</v>
      </c>
      <c r="S419" s="18">
        <v>0.33200000000000002</v>
      </c>
      <c r="T419" s="18">
        <v>0.10100000000000001</v>
      </c>
      <c r="U419" s="18">
        <v>4.7759999999999998</v>
      </c>
      <c r="V419" s="24">
        <f t="shared" si="13"/>
        <v>144.946</v>
      </c>
      <c r="W419" s="24">
        <f t="shared" si="12"/>
        <v>213.17399999999998</v>
      </c>
      <c r="X419" s="3"/>
      <c r="Y419" s="3"/>
      <c r="Z419" s="3"/>
    </row>
    <row r="420" spans="3:26" ht="15">
      <c r="C420" s="8">
        <v>38443</v>
      </c>
      <c r="D420" s="3">
        <v>96.034999999999997</v>
      </c>
      <c r="E420" s="7">
        <v>10.089</v>
      </c>
      <c r="F420" s="7">
        <v>10.907</v>
      </c>
      <c r="G420" s="7">
        <v>11.423999999999999</v>
      </c>
      <c r="H420" s="7">
        <v>10.138</v>
      </c>
      <c r="I420" s="7">
        <v>3.8290000000000002</v>
      </c>
      <c r="J420" s="7">
        <v>2.7330000000000001</v>
      </c>
      <c r="K420" s="7">
        <v>42.82</v>
      </c>
      <c r="L420" s="7">
        <v>16.006</v>
      </c>
      <c r="M420" s="12"/>
      <c r="N420" s="19">
        <v>1.756</v>
      </c>
      <c r="O420" s="19">
        <v>0.97699999999999998</v>
      </c>
      <c r="P420" s="19">
        <v>0.93100000000000005</v>
      </c>
      <c r="Q420" s="19">
        <v>0.61799999999999999</v>
      </c>
      <c r="R420" s="19">
        <v>0.29499999999999998</v>
      </c>
      <c r="S420" s="18">
        <v>0.36299999999999999</v>
      </c>
      <c r="T420" s="18">
        <v>9.8000000000000004E-2</v>
      </c>
      <c r="U420" s="18">
        <v>3.75</v>
      </c>
      <c r="V420" s="24">
        <f t="shared" si="13"/>
        <v>145.155</v>
      </c>
      <c r="W420" s="24">
        <f t="shared" si="12"/>
        <v>212.76900000000001</v>
      </c>
      <c r="X420" s="3"/>
      <c r="Y420" s="3"/>
      <c r="Z420" s="3"/>
    </row>
    <row r="421" spans="3:26" ht="15">
      <c r="C421" s="8">
        <v>38457</v>
      </c>
      <c r="D421" s="3">
        <v>96.064999999999998</v>
      </c>
      <c r="E421" s="7">
        <v>10.109</v>
      </c>
      <c r="F421" s="7">
        <v>10.484</v>
      </c>
      <c r="G421" s="7">
        <v>11.481999999999999</v>
      </c>
      <c r="H421" s="7">
        <v>10.111000000000001</v>
      </c>
      <c r="I421" s="7">
        <v>4.2279999999999998</v>
      </c>
      <c r="J421" s="7">
        <v>2.7509999999999999</v>
      </c>
      <c r="K421" s="7">
        <v>43.347000000000001</v>
      </c>
      <c r="L421" s="7">
        <v>16.061</v>
      </c>
      <c r="M421" s="12"/>
      <c r="N421" s="19">
        <v>1.7410000000000001</v>
      </c>
      <c r="O421" s="19">
        <v>0.95599999999999996</v>
      </c>
      <c r="P421" s="19">
        <v>0.94299999999999995</v>
      </c>
      <c r="Q421" s="19">
        <v>0.65700000000000003</v>
      </c>
      <c r="R421" s="19">
        <v>0.32800000000000001</v>
      </c>
      <c r="S421" s="18">
        <v>0.36299999999999999</v>
      </c>
      <c r="T421" s="18">
        <v>0.10100000000000001</v>
      </c>
      <c r="U421" s="18">
        <v>3.56</v>
      </c>
      <c r="V421" s="24">
        <f t="shared" si="13"/>
        <v>145.22999999999999</v>
      </c>
      <c r="W421" s="24">
        <f t="shared" si="12"/>
        <v>213.28700000000003</v>
      </c>
      <c r="X421" s="3"/>
      <c r="Y421" s="3"/>
      <c r="Z421" s="3"/>
    </row>
    <row r="422" spans="3:26" ht="15">
      <c r="C422" s="8">
        <v>38473</v>
      </c>
      <c r="D422" s="3">
        <v>94.766000000000005</v>
      </c>
      <c r="E422" s="7">
        <v>10.076000000000001</v>
      </c>
      <c r="F422" s="7">
        <v>9.7970000000000006</v>
      </c>
      <c r="G422" s="7">
        <v>11.44</v>
      </c>
      <c r="H422" s="7">
        <v>9.7929999999999993</v>
      </c>
      <c r="I422" s="7">
        <v>4.3</v>
      </c>
      <c r="J422" s="7">
        <v>2.6560000000000001</v>
      </c>
      <c r="K422" s="7">
        <v>42.906999999999996</v>
      </c>
      <c r="L422" s="7">
        <v>15.932</v>
      </c>
      <c r="M422" s="12"/>
      <c r="N422" s="19">
        <v>1.6739999999999999</v>
      </c>
      <c r="O422" s="19">
        <v>0.89700000000000002</v>
      </c>
      <c r="P422" s="19">
        <v>0.90100000000000002</v>
      </c>
      <c r="Q422" s="19">
        <v>0.66200000000000003</v>
      </c>
      <c r="R422" s="19">
        <v>0.311</v>
      </c>
      <c r="S422" s="18">
        <v>0.36299999999999999</v>
      </c>
      <c r="T422" s="18">
        <v>8.6999999999999994E-2</v>
      </c>
      <c r="U422" s="18">
        <v>2.899</v>
      </c>
      <c r="V422" s="24">
        <f t="shared" si="13"/>
        <v>142.82800000000003</v>
      </c>
      <c r="W422" s="24">
        <f t="shared" si="12"/>
        <v>209.46100000000001</v>
      </c>
      <c r="X422" s="3"/>
      <c r="Y422" s="3"/>
      <c r="Z422" s="3"/>
    </row>
    <row r="423" spans="3:26" ht="15">
      <c r="C423" s="8">
        <v>38487</v>
      </c>
      <c r="D423" s="3">
        <v>93.216999999999999</v>
      </c>
      <c r="E423" s="7">
        <v>9.9770000000000003</v>
      </c>
      <c r="F423" s="7">
        <v>9.3870000000000005</v>
      </c>
      <c r="G423" s="7">
        <v>11.369</v>
      </c>
      <c r="H423" s="7">
        <v>9.5749999999999993</v>
      </c>
      <c r="I423" s="7">
        <v>4.2629999999999999</v>
      </c>
      <c r="J423" s="7">
        <v>2.621</v>
      </c>
      <c r="K423" s="7">
        <v>42.418999999999997</v>
      </c>
      <c r="L423" s="7">
        <v>15.702</v>
      </c>
      <c r="M423" s="12"/>
      <c r="N423" s="19">
        <v>1.627</v>
      </c>
      <c r="O423" s="19">
        <v>0.86599999999999999</v>
      </c>
      <c r="P423" s="19">
        <v>0.875</v>
      </c>
      <c r="Q423" s="19">
        <v>0.64</v>
      </c>
      <c r="R423" s="19">
        <v>0.28199999999999997</v>
      </c>
      <c r="S423" s="18">
        <v>0.36299999999999999</v>
      </c>
      <c r="T423" s="18">
        <v>6.8000000000000005E-2</v>
      </c>
      <c r="U423" s="18">
        <v>2.6240000000000001</v>
      </c>
      <c r="V423" s="24">
        <f t="shared" si="13"/>
        <v>140.40900000000002</v>
      </c>
      <c r="W423" s="24">
        <f t="shared" si="12"/>
        <v>205.87500000000006</v>
      </c>
      <c r="X423" s="3"/>
      <c r="Y423" s="3"/>
      <c r="Z423" s="3"/>
    </row>
    <row r="424" spans="3:26" ht="15">
      <c r="C424" s="8">
        <v>38504</v>
      </c>
      <c r="D424" s="3">
        <v>90.995000000000005</v>
      </c>
      <c r="E424" s="7">
        <v>9.8000000000000007</v>
      </c>
      <c r="F424" s="7">
        <v>8.6829999999999998</v>
      </c>
      <c r="G424" s="7">
        <v>11.334</v>
      </c>
      <c r="H424" s="7">
        <v>9.1</v>
      </c>
      <c r="I424" s="7">
        <v>4.0670000000000002</v>
      </c>
      <c r="J424" s="7">
        <v>2.5219999999999998</v>
      </c>
      <c r="K424" s="7">
        <v>41.627000000000002</v>
      </c>
      <c r="L424" s="7">
        <v>15.331</v>
      </c>
      <c r="M424" s="12"/>
      <c r="N424" s="19">
        <v>1.5309999999999999</v>
      </c>
      <c r="O424" s="19">
        <v>0.80500000000000005</v>
      </c>
      <c r="P424" s="19">
        <v>0.82499999999999996</v>
      </c>
      <c r="Q424" s="19">
        <v>0.57699999999999996</v>
      </c>
      <c r="R424" s="19">
        <v>0.23100000000000001</v>
      </c>
      <c r="S424" s="18">
        <v>0.36299999999999999</v>
      </c>
      <c r="T424" s="18">
        <v>3.6999999999999998E-2</v>
      </c>
      <c r="U424" s="18">
        <v>2.448</v>
      </c>
      <c r="V424" s="24">
        <f t="shared" si="13"/>
        <v>136.501</v>
      </c>
      <c r="W424" s="24">
        <f t="shared" si="12"/>
        <v>200.27600000000001</v>
      </c>
      <c r="X424" s="3"/>
      <c r="Y424" s="3"/>
      <c r="Z424" s="3"/>
    </row>
    <row r="425" spans="3:26" ht="15">
      <c r="C425" s="8">
        <v>38518</v>
      </c>
      <c r="D425" s="3">
        <v>89.626999999999995</v>
      </c>
      <c r="E425" s="7">
        <v>9.6609999999999996</v>
      </c>
      <c r="F425" s="7">
        <v>8.2690000000000001</v>
      </c>
      <c r="G425" s="7">
        <v>11.106</v>
      </c>
      <c r="H425" s="7">
        <v>8.7050000000000001</v>
      </c>
      <c r="I425" s="7">
        <v>4.0999999999999996</v>
      </c>
      <c r="J425" s="7">
        <v>2.4350000000000001</v>
      </c>
      <c r="K425" s="7">
        <v>40.814</v>
      </c>
      <c r="L425" s="7">
        <v>15</v>
      </c>
      <c r="M425" s="12"/>
      <c r="N425" s="19">
        <v>1.4470000000000001</v>
      </c>
      <c r="O425" s="19">
        <v>0.76500000000000001</v>
      </c>
      <c r="P425" s="19">
        <v>0.79</v>
      </c>
      <c r="Q425" s="19">
        <v>0.53600000000000003</v>
      </c>
      <c r="R425" s="19">
        <v>0.19700000000000001</v>
      </c>
      <c r="S425" s="18">
        <v>0.36099999999999999</v>
      </c>
      <c r="T425" s="18">
        <v>3.6999999999999998E-2</v>
      </c>
      <c r="U425" s="18">
        <v>2.4910000000000001</v>
      </c>
      <c r="V425" s="24">
        <f t="shared" si="13"/>
        <v>133.90299999999999</v>
      </c>
      <c r="W425" s="24">
        <f t="shared" si="12"/>
        <v>196.34099999999998</v>
      </c>
      <c r="X425" s="3"/>
      <c r="Y425" s="3"/>
      <c r="Z425" s="3"/>
    </row>
    <row r="426" spans="3:26" ht="15">
      <c r="C426" s="8">
        <v>38534</v>
      </c>
      <c r="D426" s="3">
        <v>86.543000000000006</v>
      </c>
      <c r="E426" s="7">
        <v>9.43</v>
      </c>
      <c r="F426" s="7">
        <v>8.1129999999999995</v>
      </c>
      <c r="G426" s="7">
        <v>10.811</v>
      </c>
      <c r="H426" s="7">
        <v>8.1170000000000009</v>
      </c>
      <c r="I426" s="7">
        <v>3.4740000000000002</v>
      </c>
      <c r="J426" s="7">
        <v>2.3359999999999999</v>
      </c>
      <c r="K426" s="7">
        <v>39.738999999999997</v>
      </c>
      <c r="L426" s="7">
        <v>14.577999999999999</v>
      </c>
      <c r="M426" s="12"/>
      <c r="N426" s="19">
        <v>1.331</v>
      </c>
      <c r="O426" s="19">
        <v>0.71199999999999997</v>
      </c>
      <c r="P426" s="19">
        <v>0.71499999999999997</v>
      </c>
      <c r="Q426" s="19">
        <v>0.44700000000000001</v>
      </c>
      <c r="R426" s="19">
        <v>0.14099999999999999</v>
      </c>
      <c r="S426" s="18">
        <v>0.33500000000000002</v>
      </c>
      <c r="T426" s="18">
        <v>3.5999999999999997E-2</v>
      </c>
      <c r="U426" s="18">
        <v>2.4300000000000002</v>
      </c>
      <c r="V426" s="24">
        <f t="shared" si="13"/>
        <v>128.82400000000004</v>
      </c>
      <c r="W426" s="24">
        <f t="shared" si="12"/>
        <v>189.28800000000004</v>
      </c>
      <c r="X426" s="3"/>
      <c r="Y426" s="3"/>
      <c r="Z426" s="3"/>
    </row>
    <row r="427" spans="3:26" ht="15">
      <c r="C427" s="8">
        <v>38548</v>
      </c>
      <c r="D427" s="3">
        <v>83.582999999999998</v>
      </c>
      <c r="E427" s="7">
        <v>9.2449999999999992</v>
      </c>
      <c r="F427" s="7">
        <v>8.0489999999999995</v>
      </c>
      <c r="G427" s="7">
        <v>10.63</v>
      </c>
      <c r="H427" s="7">
        <v>7.57</v>
      </c>
      <c r="I427" s="7">
        <v>3.214</v>
      </c>
      <c r="J427" s="7">
        <v>2.2530000000000001</v>
      </c>
      <c r="K427" s="7">
        <v>38.805</v>
      </c>
      <c r="L427" s="7">
        <v>14.147</v>
      </c>
      <c r="M427" s="12"/>
      <c r="N427" s="19">
        <v>1.218</v>
      </c>
      <c r="O427" s="19">
        <v>0.622</v>
      </c>
      <c r="P427" s="19">
        <v>0.65100000000000002</v>
      </c>
      <c r="Q427" s="19">
        <v>0.36699999999999999</v>
      </c>
      <c r="R427" s="19">
        <v>0.123</v>
      </c>
      <c r="S427" s="18">
        <v>0.29899999999999999</v>
      </c>
      <c r="T427" s="18">
        <v>3.5999999999999997E-2</v>
      </c>
      <c r="U427" s="18">
        <v>2.3929999999999998</v>
      </c>
      <c r="V427" s="24">
        <f t="shared" si="13"/>
        <v>124.544</v>
      </c>
      <c r="W427" s="24">
        <f t="shared" si="12"/>
        <v>183.20499999999998</v>
      </c>
      <c r="X427" s="3"/>
      <c r="Y427" s="3"/>
      <c r="Z427" s="3"/>
    </row>
    <row r="428" spans="3:26" ht="15">
      <c r="C428" s="8">
        <v>38565</v>
      </c>
      <c r="D428" s="3">
        <v>79.923000000000002</v>
      </c>
      <c r="E428" s="7">
        <v>9.0510000000000002</v>
      </c>
      <c r="F428" s="7">
        <v>7.8230000000000004</v>
      </c>
      <c r="G428" s="7">
        <v>10.412000000000001</v>
      </c>
      <c r="H428" s="7">
        <v>6.9119999999999999</v>
      </c>
      <c r="I428" s="7">
        <v>2.88</v>
      </c>
      <c r="J428" s="7">
        <v>2.1509999999999998</v>
      </c>
      <c r="K428" s="7">
        <v>37.520000000000003</v>
      </c>
      <c r="L428" s="7">
        <v>13.557</v>
      </c>
      <c r="M428" s="12"/>
      <c r="N428" s="19">
        <v>1.089</v>
      </c>
      <c r="O428" s="19">
        <v>0.60299999999999998</v>
      </c>
      <c r="P428" s="19">
        <v>0.57099999999999995</v>
      </c>
      <c r="Q428" s="19">
        <v>0.27700000000000002</v>
      </c>
      <c r="R428" s="19">
        <v>0.108</v>
      </c>
      <c r="S428" s="18">
        <v>0.246</v>
      </c>
      <c r="T428" s="18">
        <v>3.5999999999999997E-2</v>
      </c>
      <c r="U428" s="18">
        <v>2.1440000000000001</v>
      </c>
      <c r="V428" s="24">
        <f t="shared" si="13"/>
        <v>119.152</v>
      </c>
      <c r="W428" s="24">
        <f t="shared" si="12"/>
        <v>175.303</v>
      </c>
      <c r="X428" s="3"/>
      <c r="Y428" s="3"/>
      <c r="Z428" s="3"/>
    </row>
    <row r="429" spans="3:26" ht="15">
      <c r="C429" s="8">
        <v>38579</v>
      </c>
      <c r="D429" s="3">
        <v>76.959000000000003</v>
      </c>
      <c r="E429" s="7">
        <v>8.8149999999999995</v>
      </c>
      <c r="F429" s="7">
        <v>7.6440000000000001</v>
      </c>
      <c r="G429" s="7">
        <v>10.199999999999999</v>
      </c>
      <c r="H429" s="7">
        <v>6.37</v>
      </c>
      <c r="I429" s="7">
        <v>2.6309999999999998</v>
      </c>
      <c r="J429" s="7">
        <v>2.0649999999999999</v>
      </c>
      <c r="K429" s="7">
        <v>36.473999999999997</v>
      </c>
      <c r="L429" s="7">
        <v>13.138</v>
      </c>
      <c r="M429" s="12"/>
      <c r="N429" s="19">
        <v>0.98199999999999998</v>
      </c>
      <c r="O429" s="19">
        <v>0.55300000000000005</v>
      </c>
      <c r="P429" s="19">
        <v>0.52100000000000002</v>
      </c>
      <c r="Q429" s="19">
        <v>0.191</v>
      </c>
      <c r="R429" s="19">
        <v>9.5000000000000001E-2</v>
      </c>
      <c r="S429" s="18">
        <v>0.27400000000000002</v>
      </c>
      <c r="T429" s="18">
        <v>3.6999999999999998E-2</v>
      </c>
      <c r="U429" s="18">
        <v>1.988</v>
      </c>
      <c r="V429" s="24">
        <f t="shared" si="13"/>
        <v>114.68400000000001</v>
      </c>
      <c r="W429" s="24">
        <f t="shared" si="12"/>
        <v>168.93700000000001</v>
      </c>
      <c r="X429" s="3"/>
      <c r="Y429" s="3"/>
      <c r="Z429" s="3"/>
    </row>
    <row r="430" spans="3:26" ht="15">
      <c r="C430" s="8">
        <v>38596</v>
      </c>
      <c r="D430" s="3">
        <v>73.218999999999994</v>
      </c>
      <c r="E430" s="7">
        <v>8.6050000000000004</v>
      </c>
      <c r="F430" s="7">
        <v>7.3970000000000002</v>
      </c>
      <c r="G430" s="7">
        <v>10.000999999999999</v>
      </c>
      <c r="H430" s="7">
        <v>5.742</v>
      </c>
      <c r="I430" s="7">
        <v>2.2879999999999998</v>
      </c>
      <c r="J430" s="7">
        <v>1.9550000000000001</v>
      </c>
      <c r="K430" s="7">
        <v>35.143999999999998</v>
      </c>
      <c r="L430" s="7">
        <v>12.551</v>
      </c>
      <c r="M430" s="12"/>
      <c r="N430" s="19">
        <v>0.85</v>
      </c>
      <c r="O430" s="19">
        <v>0.49099999999999999</v>
      </c>
      <c r="P430" s="19">
        <v>0.434</v>
      </c>
      <c r="Q430" s="19">
        <v>0.108</v>
      </c>
      <c r="R430" s="19">
        <v>8.5999999999999993E-2</v>
      </c>
      <c r="S430" s="18">
        <v>0.223</v>
      </c>
      <c r="T430" s="18">
        <v>3.6999999999999998E-2</v>
      </c>
      <c r="U430" s="18">
        <v>1.4379999999999999</v>
      </c>
      <c r="V430" s="24">
        <f t="shared" si="13"/>
        <v>109.20700000000001</v>
      </c>
      <c r="W430" s="24">
        <f t="shared" si="12"/>
        <v>160.56900000000002</v>
      </c>
      <c r="X430" s="3"/>
      <c r="Y430" s="3"/>
      <c r="Z430" s="3"/>
    </row>
    <row r="431" spans="3:26" ht="15">
      <c r="C431" s="8">
        <v>38610</v>
      </c>
      <c r="D431" s="3">
        <v>70.153999999999996</v>
      </c>
      <c r="E431" s="7">
        <v>8.3849999999999998</v>
      </c>
      <c r="F431" s="7">
        <v>7.2089999999999996</v>
      </c>
      <c r="G431" s="7">
        <v>9.8369999999999997</v>
      </c>
      <c r="H431" s="7">
        <v>5.1820000000000004</v>
      </c>
      <c r="I431" s="7">
        <v>2.0110000000000001</v>
      </c>
      <c r="J431" s="7">
        <v>1.871</v>
      </c>
      <c r="K431" s="7">
        <v>34.029000000000003</v>
      </c>
      <c r="L431" s="7">
        <v>12.051</v>
      </c>
      <c r="M431" s="4"/>
      <c r="N431" s="4">
        <v>0.74199999999999999</v>
      </c>
      <c r="O431" s="4">
        <v>0.45600000000000002</v>
      </c>
      <c r="P431" s="4">
        <v>0.373</v>
      </c>
      <c r="Q431" s="4">
        <v>0.122</v>
      </c>
      <c r="R431" s="4">
        <v>8.2000000000000003E-2</v>
      </c>
      <c r="S431" s="18">
        <v>0.193</v>
      </c>
      <c r="T431" s="18">
        <v>3.6999999999999998E-2</v>
      </c>
      <c r="U431" s="18">
        <v>1.1040000000000001</v>
      </c>
      <c r="V431" s="24">
        <f t="shared" si="13"/>
        <v>104.649</v>
      </c>
      <c r="W431" s="24">
        <f t="shared" si="12"/>
        <v>153.83799999999999</v>
      </c>
      <c r="X431" s="3"/>
      <c r="Y431" s="3"/>
      <c r="Z431" s="3"/>
    </row>
    <row r="432" spans="3:26" ht="15">
      <c r="C432" s="8">
        <v>38626</v>
      </c>
      <c r="D432" s="3">
        <v>67.128</v>
      </c>
      <c r="E432" s="7">
        <v>8.2029999999999994</v>
      </c>
      <c r="F432" s="7">
        <v>7.01</v>
      </c>
      <c r="G432" s="7">
        <v>9.6739999999999995</v>
      </c>
      <c r="H432" s="7">
        <v>4.6900000000000004</v>
      </c>
      <c r="I432" s="7">
        <v>1.7090000000000001</v>
      </c>
      <c r="J432" s="7">
        <v>1.79</v>
      </c>
      <c r="K432" s="7">
        <v>32.954999999999998</v>
      </c>
      <c r="L432" s="7">
        <v>11.489000000000001</v>
      </c>
      <c r="M432" s="4"/>
      <c r="N432" s="19">
        <v>0.63400000000000001</v>
      </c>
      <c r="O432" s="19">
        <v>0.39100000000000001</v>
      </c>
      <c r="P432" s="19">
        <v>0.315</v>
      </c>
      <c r="Q432" s="19">
        <v>0.11700000000000001</v>
      </c>
      <c r="R432" s="19">
        <v>7.4999999999999997E-2</v>
      </c>
      <c r="S432" s="18">
        <v>0.16300000000000001</v>
      </c>
      <c r="T432" s="18">
        <v>3.6999999999999998E-2</v>
      </c>
      <c r="U432" s="18">
        <v>0.77800000000000002</v>
      </c>
      <c r="V432" s="24">
        <f t="shared" si="13"/>
        <v>100.20400000000002</v>
      </c>
      <c r="W432" s="24">
        <f t="shared" si="12"/>
        <v>147.15799999999999</v>
      </c>
      <c r="X432" s="3"/>
      <c r="Y432" s="3"/>
      <c r="Z432" s="3"/>
    </row>
    <row r="433" spans="1:26" ht="15">
      <c r="C433" s="8">
        <v>38640</v>
      </c>
      <c r="D433" s="3">
        <v>64.370999999999995</v>
      </c>
      <c r="E433" s="7">
        <v>8.0679999999999996</v>
      </c>
      <c r="F433" s="7">
        <v>6.84</v>
      </c>
      <c r="G433" s="7">
        <v>9.5280000000000005</v>
      </c>
      <c r="H433" s="7">
        <v>4.4690000000000003</v>
      </c>
      <c r="I433" s="7">
        <v>1.472</v>
      </c>
      <c r="J433" s="7">
        <v>1.7230000000000001</v>
      </c>
      <c r="K433" s="7">
        <v>32.127000000000002</v>
      </c>
      <c r="L433" s="7">
        <v>11.105</v>
      </c>
      <c r="M433" s="12"/>
      <c r="N433" s="19">
        <v>0.54600000000000004</v>
      </c>
      <c r="O433" s="19">
        <v>0.35399999999999998</v>
      </c>
      <c r="P433" s="19">
        <v>0.27</v>
      </c>
      <c r="Q433" s="19">
        <v>0.12</v>
      </c>
      <c r="R433" s="19">
        <v>7.0999999999999994E-2</v>
      </c>
      <c r="S433" s="18">
        <v>0.16200000000000001</v>
      </c>
      <c r="T433" s="18">
        <v>3.6999999999999998E-2</v>
      </c>
      <c r="U433" s="18">
        <v>0.432</v>
      </c>
      <c r="V433" s="24">
        <f t="shared" si="13"/>
        <v>96.470999999999989</v>
      </c>
      <c r="W433" s="24">
        <f t="shared" si="12"/>
        <v>141.69499999999999</v>
      </c>
      <c r="X433" s="3"/>
      <c r="Y433" s="3"/>
      <c r="Z433" s="3"/>
    </row>
    <row r="434" spans="1:26" ht="15">
      <c r="C434" s="8">
        <v>38657</v>
      </c>
      <c r="D434" s="3">
        <v>61.359000000000002</v>
      </c>
      <c r="E434" s="7">
        <v>7.9169999999999998</v>
      </c>
      <c r="F434" s="7">
        <v>6.6120000000000001</v>
      </c>
      <c r="G434" s="7">
        <v>9.3409999999999993</v>
      </c>
      <c r="H434" s="7">
        <v>4.0460000000000003</v>
      </c>
      <c r="I434" s="7">
        <v>1.2589999999999999</v>
      </c>
      <c r="J434" s="7">
        <v>1.649</v>
      </c>
      <c r="K434" s="7">
        <v>31.337</v>
      </c>
      <c r="L434" s="7">
        <v>10.728</v>
      </c>
      <c r="M434" s="12"/>
      <c r="N434" s="19">
        <v>0.497</v>
      </c>
      <c r="O434" s="19">
        <v>0.33</v>
      </c>
      <c r="P434" s="19">
        <v>0.23</v>
      </c>
      <c r="Q434" s="19">
        <v>0.189</v>
      </c>
      <c r="R434" s="19">
        <v>7.0999999999999994E-2</v>
      </c>
      <c r="S434" s="18">
        <v>0.17799999999999999</v>
      </c>
      <c r="T434" s="18">
        <v>3.6999999999999998E-2</v>
      </c>
      <c r="U434" s="18">
        <v>0.312</v>
      </c>
      <c r="V434" s="24">
        <f t="shared" si="13"/>
        <v>92.182999999999993</v>
      </c>
      <c r="W434" s="24">
        <f t="shared" si="12"/>
        <v>136.09200000000001</v>
      </c>
      <c r="X434" s="3"/>
      <c r="Y434" s="3"/>
      <c r="Z434" s="3"/>
    </row>
    <row r="435" spans="1:26" ht="15">
      <c r="C435" s="8">
        <v>38671</v>
      </c>
      <c r="D435" s="3">
        <v>59.801000000000002</v>
      </c>
      <c r="E435" s="7">
        <v>7.8789999999999996</v>
      </c>
      <c r="F435" s="7">
        <v>6.4880000000000004</v>
      </c>
      <c r="G435" s="7">
        <v>9.2479999999999993</v>
      </c>
      <c r="H435" s="7">
        <v>3.5920000000000001</v>
      </c>
      <c r="I435" s="7">
        <v>1.355</v>
      </c>
      <c r="J435" s="7">
        <v>1.6060000000000001</v>
      </c>
      <c r="K435" s="7">
        <v>31.03</v>
      </c>
      <c r="L435" s="7">
        <v>10.65</v>
      </c>
      <c r="M435" s="12"/>
      <c r="N435" s="19">
        <v>0.48199999999999998</v>
      </c>
      <c r="O435" s="19">
        <v>0.317</v>
      </c>
      <c r="P435" s="19">
        <v>0.29399999999999998</v>
      </c>
      <c r="Q435" s="19">
        <v>0.17899999999999999</v>
      </c>
      <c r="R435" s="19">
        <v>6.8000000000000005E-2</v>
      </c>
      <c r="S435" s="18">
        <v>0.29499999999999998</v>
      </c>
      <c r="T435" s="18">
        <v>4.9000000000000002E-2</v>
      </c>
      <c r="U435" s="18">
        <v>0.80800000000000005</v>
      </c>
      <c r="V435" s="24">
        <f t="shared" si="13"/>
        <v>89.969000000000008</v>
      </c>
      <c r="W435" s="24">
        <f t="shared" si="12"/>
        <v>134.14100000000002</v>
      </c>
      <c r="X435" s="3"/>
      <c r="Y435" s="3"/>
      <c r="Z435" s="3"/>
    </row>
    <row r="436" spans="1:26" ht="15">
      <c r="C436" s="8">
        <v>38687</v>
      </c>
      <c r="D436" s="3">
        <v>58.121000000000002</v>
      </c>
      <c r="E436" s="7">
        <v>7.835</v>
      </c>
      <c r="F436" s="7">
        <v>6.3259999999999996</v>
      </c>
      <c r="G436" s="7">
        <v>9.1560000000000006</v>
      </c>
      <c r="H436" s="7">
        <v>3.3130000000000002</v>
      </c>
      <c r="I436" s="7">
        <v>1.419</v>
      </c>
      <c r="J436" s="7">
        <v>1.6719999999999999</v>
      </c>
      <c r="K436" s="7">
        <v>30.707000000000001</v>
      </c>
      <c r="L436" s="7">
        <v>10.571999999999999</v>
      </c>
      <c r="M436" s="4"/>
      <c r="N436" s="19">
        <v>0.48399999999999999</v>
      </c>
      <c r="O436" s="19">
        <v>0.316</v>
      </c>
      <c r="P436" s="19">
        <v>0.307</v>
      </c>
      <c r="Q436" s="19">
        <v>0.17899999999999999</v>
      </c>
      <c r="R436" s="19">
        <v>6.9000000000000006E-2</v>
      </c>
      <c r="S436" s="18">
        <v>0.316</v>
      </c>
      <c r="T436" s="18">
        <v>6.5000000000000002E-2</v>
      </c>
      <c r="U436" s="18">
        <v>1.232</v>
      </c>
      <c r="V436" s="24">
        <f t="shared" si="13"/>
        <v>87.841999999999999</v>
      </c>
      <c r="W436" s="24">
        <f t="shared" si="12"/>
        <v>132.089</v>
      </c>
      <c r="X436" s="3"/>
      <c r="Y436" s="3"/>
      <c r="Z436" s="3"/>
    </row>
    <row r="437" spans="1:26" ht="15">
      <c r="C437" s="8">
        <v>38701</v>
      </c>
      <c r="D437" s="3">
        <v>56.389000000000003</v>
      </c>
      <c r="E437" s="7">
        <v>7.7910000000000004</v>
      </c>
      <c r="F437" s="7">
        <v>6.17</v>
      </c>
      <c r="G437" s="7">
        <v>9.1</v>
      </c>
      <c r="H437" s="7">
        <v>3.0409999999999999</v>
      </c>
      <c r="I437" s="7">
        <v>1.6279999999999999</v>
      </c>
      <c r="J437" s="7">
        <v>1.64</v>
      </c>
      <c r="K437" s="7">
        <v>30.297000000000001</v>
      </c>
      <c r="L437" s="7">
        <v>10.487</v>
      </c>
      <c r="M437" s="4"/>
      <c r="N437" s="19">
        <v>0.46700000000000003</v>
      </c>
      <c r="O437" s="19">
        <v>0.29299999999999998</v>
      </c>
      <c r="P437" s="19">
        <v>0.30199999999999999</v>
      </c>
      <c r="Q437" s="19">
        <v>0.17199999999999999</v>
      </c>
      <c r="R437" s="19">
        <v>6.9000000000000006E-2</v>
      </c>
      <c r="S437" s="18">
        <v>0.32200000000000001</v>
      </c>
      <c r="T437" s="18">
        <v>7.0999999999999994E-2</v>
      </c>
      <c r="U437" s="18">
        <v>1.4990000000000001</v>
      </c>
      <c r="V437" s="24">
        <f t="shared" si="13"/>
        <v>85.759</v>
      </c>
      <c r="W437" s="24">
        <f t="shared" si="12"/>
        <v>129.738</v>
      </c>
      <c r="X437" s="3"/>
      <c r="Y437" s="3"/>
      <c r="Z437" s="3"/>
    </row>
    <row r="438" spans="1:26" ht="15">
      <c r="A438" s="8">
        <v>38718</v>
      </c>
      <c r="B438" s="9" t="s">
        <v>26</v>
      </c>
      <c r="C438" s="8">
        <v>38718</v>
      </c>
      <c r="D438" s="3">
        <v>55.348999999999997</v>
      </c>
      <c r="E438" s="7">
        <v>7.7750000000000004</v>
      </c>
      <c r="F438" s="7">
        <v>5.9710000000000001</v>
      </c>
      <c r="G438" s="7">
        <v>9.0570000000000004</v>
      </c>
      <c r="H438" s="7">
        <v>2.8370000000000002</v>
      </c>
      <c r="I438" s="7">
        <v>1.954</v>
      </c>
      <c r="J438" s="7">
        <v>1.629</v>
      </c>
      <c r="K438" s="7">
        <v>30.085000000000001</v>
      </c>
      <c r="L438" s="7">
        <v>10.459</v>
      </c>
      <c r="M438" s="4"/>
      <c r="N438" s="19">
        <v>0.45500000000000002</v>
      </c>
      <c r="O438" s="19">
        <v>0.28000000000000003</v>
      </c>
      <c r="P438" s="19">
        <v>0.30199999999999999</v>
      </c>
      <c r="Q438" s="19">
        <v>0.16800000000000001</v>
      </c>
      <c r="R438" s="19">
        <v>6.9000000000000006E-2</v>
      </c>
      <c r="S438" s="18">
        <v>0.33500000000000002</v>
      </c>
      <c r="T438" s="18">
        <v>7.2999999999999995E-2</v>
      </c>
      <c r="U438" s="18">
        <v>1.446</v>
      </c>
      <c r="V438" s="24">
        <f t="shared" si="13"/>
        <v>84.572000000000003</v>
      </c>
      <c r="W438" s="24">
        <f t="shared" si="12"/>
        <v>128.24400000000003</v>
      </c>
      <c r="X438" s="3"/>
      <c r="Y438" s="3"/>
      <c r="Z438" s="3"/>
    </row>
    <row r="439" spans="1:26" ht="15">
      <c r="C439" s="8">
        <v>38732</v>
      </c>
      <c r="D439" s="3">
        <v>54.424999999999997</v>
      </c>
      <c r="E439" s="7">
        <v>7.742</v>
      </c>
      <c r="F439" s="7">
        <v>5.8490000000000002</v>
      </c>
      <c r="G439" s="7">
        <v>9.016</v>
      </c>
      <c r="H439" s="7">
        <v>2.7370000000000001</v>
      </c>
      <c r="I439" s="7">
        <v>2.242</v>
      </c>
      <c r="J439" s="7">
        <v>1.6</v>
      </c>
      <c r="K439" s="7">
        <v>29.882999999999999</v>
      </c>
      <c r="L439" s="7">
        <v>10.395</v>
      </c>
      <c r="M439" s="4"/>
      <c r="N439" s="19">
        <v>0.45500000000000002</v>
      </c>
      <c r="O439" s="19">
        <v>0.28699999999999998</v>
      </c>
      <c r="P439" s="19">
        <v>0.35499999999999998</v>
      </c>
      <c r="Q439" s="19">
        <v>0.186</v>
      </c>
      <c r="R439" s="19">
        <v>0.1</v>
      </c>
      <c r="S439" s="18">
        <v>0.36299999999999999</v>
      </c>
      <c r="T439" s="18">
        <v>7.3999999999999996E-2</v>
      </c>
      <c r="U439" s="18">
        <v>1.425</v>
      </c>
      <c r="V439" s="24">
        <f t="shared" si="13"/>
        <v>83.61099999999999</v>
      </c>
      <c r="W439" s="24">
        <f t="shared" si="12"/>
        <v>127.13399999999999</v>
      </c>
      <c r="X439" s="3"/>
      <c r="Y439" s="3"/>
      <c r="Z439" s="3"/>
    </row>
    <row r="440" spans="1:26" ht="15">
      <c r="C440" s="8">
        <v>38749</v>
      </c>
      <c r="D440" s="3">
        <v>54.281999999999996</v>
      </c>
      <c r="E440" s="7">
        <v>7.7249999999999996</v>
      </c>
      <c r="F440" s="7">
        <v>5.8440000000000003</v>
      </c>
      <c r="G440" s="7">
        <v>8.9459999999999997</v>
      </c>
      <c r="H440" s="7">
        <v>2.7210000000000001</v>
      </c>
      <c r="I440" s="7">
        <v>2.9039999999999999</v>
      </c>
      <c r="J440" s="7">
        <v>1.6319999999999999</v>
      </c>
      <c r="K440" s="7">
        <v>29.943000000000001</v>
      </c>
      <c r="L440" s="7">
        <v>10.473000000000001</v>
      </c>
      <c r="M440" s="4"/>
      <c r="N440" s="19">
        <v>0.46100000000000002</v>
      </c>
      <c r="O440" s="19">
        <v>0.33300000000000002</v>
      </c>
      <c r="P440" s="19">
        <v>0.48299999999999998</v>
      </c>
      <c r="Q440" s="19">
        <v>0.27700000000000002</v>
      </c>
      <c r="R440" s="19">
        <v>0.19400000000000001</v>
      </c>
      <c r="S440" s="18">
        <v>0.36299999999999999</v>
      </c>
      <c r="T440" s="18">
        <v>8.5999999999999993E-2</v>
      </c>
      <c r="U440" s="18">
        <v>1.571</v>
      </c>
      <c r="V440" s="24">
        <f t="shared" si="13"/>
        <v>84.054000000000002</v>
      </c>
      <c r="W440" s="24">
        <f t="shared" si="12"/>
        <v>128.238</v>
      </c>
      <c r="X440" s="3"/>
      <c r="Y440" s="3"/>
      <c r="Z440" s="3"/>
    </row>
    <row r="441" spans="1:26" ht="15">
      <c r="C441" s="8">
        <v>38763</v>
      </c>
      <c r="D441" s="3">
        <v>57.101999999999997</v>
      </c>
      <c r="E441" s="7">
        <v>7.4139999999999997</v>
      </c>
      <c r="F441" s="7">
        <v>5.9489999999999998</v>
      </c>
      <c r="G441" s="7">
        <v>8.9870000000000001</v>
      </c>
      <c r="H441" s="7">
        <v>3.0550000000000002</v>
      </c>
      <c r="I441" s="7">
        <v>2.7210000000000001</v>
      </c>
      <c r="J441" s="7">
        <v>1.7150000000000001</v>
      </c>
      <c r="K441" s="7">
        <v>30.885999999999999</v>
      </c>
      <c r="L441" s="7">
        <v>10.907999999999999</v>
      </c>
      <c r="M441" s="4"/>
      <c r="N441" s="19">
        <v>0.47499999999999998</v>
      </c>
      <c r="O441" s="19">
        <v>0.47299999999999998</v>
      </c>
      <c r="P441" s="19">
        <v>0.85399999999999998</v>
      </c>
      <c r="Q441" s="19">
        <v>0.54600000000000004</v>
      </c>
      <c r="R441" s="19">
        <v>0.45400000000000001</v>
      </c>
      <c r="S441" s="18">
        <v>0.36299999999999999</v>
      </c>
      <c r="T441" s="18">
        <v>0.105</v>
      </c>
      <c r="U441" s="18">
        <v>1.617</v>
      </c>
      <c r="V441" s="24">
        <f t="shared" si="13"/>
        <v>86.942999999999998</v>
      </c>
      <c r="W441" s="24">
        <f t="shared" si="12"/>
        <v>133.624</v>
      </c>
      <c r="X441" s="3"/>
      <c r="Y441" s="3"/>
      <c r="Z441" s="3"/>
    </row>
    <row r="442" spans="1:26" ht="15">
      <c r="C442" s="8">
        <v>38777</v>
      </c>
      <c r="D442" s="3">
        <v>57.801000000000002</v>
      </c>
      <c r="E442" s="7">
        <v>6.7850000000000001</v>
      </c>
      <c r="F442" s="7">
        <v>5.9560000000000004</v>
      </c>
      <c r="G442" s="7">
        <v>8.9390000000000001</v>
      </c>
      <c r="H442" s="7">
        <v>3.129</v>
      </c>
      <c r="I442" s="7">
        <v>3.0019999999999998</v>
      </c>
      <c r="J442" s="7">
        <v>1.748</v>
      </c>
      <c r="K442" s="7">
        <v>30.777999999999999</v>
      </c>
      <c r="L442" s="7">
        <v>11.003</v>
      </c>
      <c r="M442" s="4"/>
      <c r="N442" s="19">
        <v>0.46100000000000002</v>
      </c>
      <c r="O442" s="19">
        <v>0.51700000000000002</v>
      </c>
      <c r="P442" s="19">
        <v>0.91</v>
      </c>
      <c r="Q442" s="19">
        <v>0.61599999999999999</v>
      </c>
      <c r="R442" s="19">
        <v>0.51800000000000002</v>
      </c>
      <c r="S442" s="18">
        <v>0.36299999999999999</v>
      </c>
      <c r="T442" s="18">
        <v>0.115</v>
      </c>
      <c r="U442" s="18">
        <v>1.53</v>
      </c>
      <c r="V442" s="24">
        <f t="shared" si="13"/>
        <v>87.36</v>
      </c>
      <c r="W442" s="24">
        <f t="shared" si="12"/>
        <v>134.17100000000005</v>
      </c>
      <c r="X442" s="3"/>
      <c r="Y442" s="3"/>
      <c r="Z442" s="3"/>
    </row>
    <row r="443" spans="1:26" ht="15">
      <c r="C443" s="8">
        <v>38791</v>
      </c>
      <c r="D443" s="3">
        <v>58.078000000000003</v>
      </c>
      <c r="E443" s="7">
        <v>6.2969999999999997</v>
      </c>
      <c r="F443" s="7">
        <v>5.968</v>
      </c>
      <c r="G443" s="7">
        <v>8.9039999999999999</v>
      </c>
      <c r="H443" s="7">
        <v>3.1070000000000002</v>
      </c>
      <c r="I443" s="7">
        <v>3.456</v>
      </c>
      <c r="J443" s="7">
        <v>1.8009999999999999</v>
      </c>
      <c r="K443" s="7">
        <v>30.795999999999999</v>
      </c>
      <c r="L443" s="7">
        <v>11.127000000000001</v>
      </c>
      <c r="M443" s="4"/>
      <c r="N443" s="19">
        <v>0.45700000000000002</v>
      </c>
      <c r="O443" s="19">
        <v>0.54700000000000004</v>
      </c>
      <c r="P443" s="19">
        <v>0.94799999999999995</v>
      </c>
      <c r="Q443" s="19">
        <v>0.68400000000000005</v>
      </c>
      <c r="R443" s="19">
        <v>0.55600000000000005</v>
      </c>
      <c r="S443" s="18">
        <v>0.36299999999999999</v>
      </c>
      <c r="T443" s="18">
        <v>0.123</v>
      </c>
      <c r="U443" s="18">
        <v>1.508</v>
      </c>
      <c r="V443" s="24">
        <f t="shared" si="13"/>
        <v>87.611000000000004</v>
      </c>
      <c r="W443" s="24">
        <f t="shared" si="12"/>
        <v>134.72000000000003</v>
      </c>
      <c r="X443" s="3"/>
      <c r="Y443" s="3"/>
      <c r="Z443" s="3"/>
    </row>
    <row r="444" spans="1:26" ht="15">
      <c r="C444" s="8">
        <v>38808</v>
      </c>
      <c r="D444" s="3">
        <v>58.249000000000002</v>
      </c>
      <c r="E444" s="7">
        <v>5.5190000000000001</v>
      </c>
      <c r="F444" s="7">
        <v>5.9790000000000001</v>
      </c>
      <c r="G444" s="7">
        <v>8.89</v>
      </c>
      <c r="H444" s="7">
        <v>3.05</v>
      </c>
      <c r="I444" s="7">
        <v>4.1139999999999999</v>
      </c>
      <c r="J444" s="7">
        <v>1.82</v>
      </c>
      <c r="K444" s="7">
        <v>30.582000000000001</v>
      </c>
      <c r="L444" s="7">
        <v>11.295999999999999</v>
      </c>
      <c r="M444" s="4"/>
      <c r="N444" s="19">
        <v>0.60599999999999998</v>
      </c>
      <c r="O444" s="19">
        <v>0.60599999999999998</v>
      </c>
      <c r="P444" s="19">
        <v>1.0840000000000001</v>
      </c>
      <c r="Q444" s="19">
        <v>0.83299999999999996</v>
      </c>
      <c r="R444" s="19">
        <v>0.64500000000000002</v>
      </c>
      <c r="S444" s="18">
        <v>0.36299999999999999</v>
      </c>
      <c r="T444" s="18">
        <v>0.13600000000000001</v>
      </c>
      <c r="U444" s="18">
        <v>1.4810000000000001</v>
      </c>
      <c r="V444" s="24">
        <f t="shared" si="13"/>
        <v>87.620999999999995</v>
      </c>
      <c r="W444" s="24">
        <f t="shared" si="12"/>
        <v>135.25299999999999</v>
      </c>
      <c r="X444" s="3"/>
      <c r="Y444" s="3"/>
      <c r="Z444" s="3"/>
    </row>
    <row r="445" spans="1:26" ht="15">
      <c r="C445" s="8">
        <v>38822</v>
      </c>
      <c r="D445" s="3">
        <v>57.588999999999999</v>
      </c>
      <c r="E445" s="7">
        <v>5.4669999999999996</v>
      </c>
      <c r="F445" s="7">
        <v>5.9660000000000002</v>
      </c>
      <c r="G445" s="7">
        <v>8.8219999999999992</v>
      </c>
      <c r="H445" s="7">
        <v>2.9260000000000002</v>
      </c>
      <c r="I445" s="7">
        <v>4.2450000000000001</v>
      </c>
      <c r="J445" s="7">
        <v>1.84</v>
      </c>
      <c r="K445" s="7">
        <v>30.042999999999999</v>
      </c>
      <c r="L445" s="7">
        <v>11.303000000000001</v>
      </c>
      <c r="M445" s="4"/>
      <c r="N445" s="19">
        <v>1.1259999999999999</v>
      </c>
      <c r="O445" s="19">
        <v>0.62</v>
      </c>
      <c r="P445" s="19">
        <v>1.1259999999999999</v>
      </c>
      <c r="Q445" s="19">
        <v>0.878</v>
      </c>
      <c r="R445" s="19">
        <v>0.68700000000000006</v>
      </c>
      <c r="S445" s="18">
        <v>0.36299999999999999</v>
      </c>
      <c r="T445" s="18">
        <v>0.13700000000000001</v>
      </c>
      <c r="U445" s="18">
        <v>1.4470000000000001</v>
      </c>
      <c r="V445" s="24">
        <f t="shared" si="13"/>
        <v>86.855000000000004</v>
      </c>
      <c r="W445" s="24">
        <f t="shared" si="12"/>
        <v>134.58500000000001</v>
      </c>
      <c r="X445" s="3"/>
      <c r="Y445" s="3"/>
      <c r="Z445" s="3"/>
    </row>
    <row r="446" spans="1:26" ht="15">
      <c r="C446" s="8">
        <v>38838</v>
      </c>
      <c r="D446" s="3">
        <v>55.639000000000003</v>
      </c>
      <c r="E446" s="7">
        <v>5.3840000000000003</v>
      </c>
      <c r="F446" s="7">
        <v>5.915</v>
      </c>
      <c r="G446" s="7">
        <v>8.609</v>
      </c>
      <c r="H446" s="7">
        <v>2.738</v>
      </c>
      <c r="I446" s="7">
        <v>4.2729999999999997</v>
      </c>
      <c r="J446" s="7">
        <v>1.7989999999999999</v>
      </c>
      <c r="K446" s="7">
        <v>29.486999999999998</v>
      </c>
      <c r="L446" s="7">
        <v>11.252000000000001</v>
      </c>
      <c r="M446" s="4"/>
      <c r="N446" s="19">
        <v>1.1919999999999999</v>
      </c>
      <c r="O446" s="19">
        <v>0.6</v>
      </c>
      <c r="P446" s="19">
        <v>1.113</v>
      </c>
      <c r="Q446" s="19">
        <v>0.89</v>
      </c>
      <c r="R446" s="19">
        <v>0.67500000000000004</v>
      </c>
      <c r="S446" s="18">
        <v>0.36299999999999999</v>
      </c>
      <c r="T446" s="18">
        <v>0.124</v>
      </c>
      <c r="U446" s="18">
        <v>1.399</v>
      </c>
      <c r="V446" s="24">
        <f t="shared" si="13"/>
        <v>84.356999999999999</v>
      </c>
      <c r="W446" s="24">
        <f t="shared" si="12"/>
        <v>131.45199999999997</v>
      </c>
      <c r="X446" s="3"/>
      <c r="Y446" s="3"/>
      <c r="Z446" s="3"/>
    </row>
    <row r="447" spans="1:26" ht="15">
      <c r="C447" s="8">
        <v>38852</v>
      </c>
      <c r="D447" s="3">
        <v>53.512</v>
      </c>
      <c r="E447" s="7">
        <v>5.2519999999999998</v>
      </c>
      <c r="F447" s="7">
        <v>5.8659999999999997</v>
      </c>
      <c r="G447" s="7">
        <v>8.468</v>
      </c>
      <c r="H447" s="7">
        <v>2.5129999999999999</v>
      </c>
      <c r="I447" s="7">
        <v>4.1509999999999998</v>
      </c>
      <c r="J447" s="7">
        <v>1.746</v>
      </c>
      <c r="K447" s="7">
        <v>28.966999999999999</v>
      </c>
      <c r="L447" s="7">
        <v>11.119</v>
      </c>
      <c r="M447" s="4"/>
      <c r="N447" s="19">
        <v>1.143</v>
      </c>
      <c r="O447" s="19">
        <v>0.57399999999999995</v>
      </c>
      <c r="P447" s="19">
        <v>1.0900000000000001</v>
      </c>
      <c r="Q447" s="19">
        <v>0.86899999999999999</v>
      </c>
      <c r="R447" s="19">
        <v>0.65</v>
      </c>
      <c r="S447" s="18">
        <v>0.36199999999999999</v>
      </c>
      <c r="T447" s="18">
        <v>0.108</v>
      </c>
      <c r="U447" s="18">
        <v>1.345</v>
      </c>
      <c r="V447" s="24">
        <f t="shared" si="13"/>
        <v>81.507999999999996</v>
      </c>
      <c r="W447" s="24">
        <f t="shared" si="12"/>
        <v>127.735</v>
      </c>
      <c r="X447" s="3"/>
      <c r="Y447" s="3"/>
      <c r="Z447" s="3"/>
    </row>
    <row r="448" spans="1:26" ht="15">
      <c r="C448" s="8">
        <v>38869</v>
      </c>
      <c r="D448" s="3">
        <v>50.97</v>
      </c>
      <c r="E448" s="7">
        <v>5.0339999999999998</v>
      </c>
      <c r="F448" s="7">
        <v>5.7430000000000003</v>
      </c>
      <c r="G448" s="7">
        <v>8.2159999999999993</v>
      </c>
      <c r="H448" s="7">
        <v>2.2429999999999999</v>
      </c>
      <c r="I448" s="7">
        <v>3.609</v>
      </c>
      <c r="J448" s="7">
        <v>1.669</v>
      </c>
      <c r="K448" s="7">
        <v>28.128</v>
      </c>
      <c r="L448" s="7">
        <v>10.736000000000001</v>
      </c>
      <c r="M448" s="4"/>
      <c r="N448" s="19">
        <v>1.0609999999999999</v>
      </c>
      <c r="O448" s="19">
        <v>0.54500000000000004</v>
      </c>
      <c r="P448" s="19">
        <v>1.046</v>
      </c>
      <c r="Q448" s="19">
        <v>0.79700000000000004</v>
      </c>
      <c r="R448" s="19">
        <v>0.59199999999999997</v>
      </c>
      <c r="S448" s="18">
        <v>0.35099999999999998</v>
      </c>
      <c r="T448" s="18">
        <v>8.6999999999999994E-2</v>
      </c>
      <c r="U448" s="18">
        <v>1.272</v>
      </c>
      <c r="V448" s="24">
        <f t="shared" si="13"/>
        <v>77.48399999999998</v>
      </c>
      <c r="W448" s="24">
        <f t="shared" si="12"/>
        <v>122.099</v>
      </c>
      <c r="X448" s="3"/>
      <c r="Y448" s="3"/>
      <c r="Z448" s="3"/>
    </row>
    <row r="449" spans="1:26" ht="15">
      <c r="C449" s="8">
        <v>38883</v>
      </c>
      <c r="D449" s="3">
        <v>48.530999999999999</v>
      </c>
      <c r="E449" s="7">
        <v>4.8220000000000001</v>
      </c>
      <c r="F449" s="7">
        <v>5.6479999999999997</v>
      </c>
      <c r="G449" s="7">
        <v>7.9119999999999999</v>
      </c>
      <c r="H449" s="7">
        <v>1.958</v>
      </c>
      <c r="I449" s="7">
        <v>3.319</v>
      </c>
      <c r="J449" s="7">
        <v>1.607</v>
      </c>
      <c r="K449" s="7">
        <v>27.071000000000002</v>
      </c>
      <c r="L449" s="7">
        <v>10.465999999999999</v>
      </c>
      <c r="M449" s="4"/>
      <c r="N449" s="19">
        <v>0.96199999999999997</v>
      </c>
      <c r="O449" s="19">
        <v>0.504</v>
      </c>
      <c r="P449" s="19">
        <v>0.98599999999999999</v>
      </c>
      <c r="Q449" s="19">
        <v>0.72799999999999998</v>
      </c>
      <c r="R449" s="19">
        <v>0.53100000000000003</v>
      </c>
      <c r="S449" s="18">
        <v>0.32200000000000001</v>
      </c>
      <c r="T449" s="18">
        <v>6.0999999999999999E-2</v>
      </c>
      <c r="U449" s="18">
        <v>1.1970000000000001</v>
      </c>
      <c r="V449" s="24">
        <f t="shared" si="13"/>
        <v>73.797000000000011</v>
      </c>
      <c r="W449" s="24">
        <f t="shared" si="12"/>
        <v>116.62500000000003</v>
      </c>
      <c r="X449" s="3"/>
      <c r="Y449" s="3"/>
      <c r="Z449" s="3"/>
    </row>
    <row r="450" spans="1:26" ht="15">
      <c r="C450" s="8">
        <v>38899</v>
      </c>
      <c r="D450" s="3">
        <v>45.500999999999998</v>
      </c>
      <c r="E450" s="7">
        <v>4.6239999999999997</v>
      </c>
      <c r="F450" s="7">
        <v>5.5350000000000001</v>
      </c>
      <c r="G450" s="7">
        <v>7.5650000000000004</v>
      </c>
      <c r="H450" s="7">
        <v>1.7050000000000001</v>
      </c>
      <c r="I450" s="7">
        <v>2.9609999999999999</v>
      </c>
      <c r="J450" s="7">
        <v>1.52</v>
      </c>
      <c r="K450" s="7">
        <v>25.957000000000001</v>
      </c>
      <c r="L450" s="7">
        <v>10.097</v>
      </c>
      <c r="M450" s="4"/>
      <c r="N450" s="19">
        <v>0.86199999999999999</v>
      </c>
      <c r="O450" s="19">
        <v>0.46700000000000003</v>
      </c>
      <c r="P450" s="19">
        <v>0.92500000000000004</v>
      </c>
      <c r="Q450" s="19">
        <v>0.66700000000000004</v>
      </c>
      <c r="R450" s="19">
        <v>0.48099999999999998</v>
      </c>
      <c r="S450" s="18">
        <v>0.308</v>
      </c>
      <c r="T450" s="18">
        <v>2.7E-2</v>
      </c>
      <c r="U450" s="18">
        <v>1.145</v>
      </c>
      <c r="V450" s="24">
        <f t="shared" si="13"/>
        <v>69.410999999999987</v>
      </c>
      <c r="W450" s="24">
        <f t="shared" si="12"/>
        <v>110.34699999999998</v>
      </c>
      <c r="X450" s="3"/>
      <c r="Y450" s="3"/>
      <c r="Z450" s="3"/>
    </row>
    <row r="451" spans="1:26" ht="15">
      <c r="C451" s="8">
        <v>38913</v>
      </c>
      <c r="D451" s="3">
        <v>43.228999999999999</v>
      </c>
      <c r="E451" s="7">
        <v>4.4450000000000003</v>
      </c>
      <c r="F451" s="7">
        <v>5.4489999999999998</v>
      </c>
      <c r="G451" s="7">
        <v>7.2480000000000002</v>
      </c>
      <c r="H451" s="7">
        <v>1.516</v>
      </c>
      <c r="I451" s="7">
        <v>2.7909999999999999</v>
      </c>
      <c r="J451" s="7">
        <v>1.446</v>
      </c>
      <c r="K451" s="7">
        <v>24.870999999999999</v>
      </c>
      <c r="L451" s="7">
        <v>9.7810000000000006</v>
      </c>
      <c r="M451" s="4"/>
      <c r="N451" s="19">
        <v>0.76700000000000002</v>
      </c>
      <c r="O451" s="19">
        <v>0.42899999999999999</v>
      </c>
      <c r="P451" s="19">
        <v>0.89400000000000002</v>
      </c>
      <c r="Q451" s="19">
        <v>0.58599999999999997</v>
      </c>
      <c r="R451" s="19">
        <v>0.42499999999999999</v>
      </c>
      <c r="S451" s="18">
        <v>0.29699999999999999</v>
      </c>
      <c r="T451" s="18">
        <v>2.7E-2</v>
      </c>
      <c r="U451" s="18">
        <v>1.0980000000000001</v>
      </c>
      <c r="V451" s="24">
        <f t="shared" si="13"/>
        <v>66.123999999999995</v>
      </c>
      <c r="W451" s="24">
        <f t="shared" si="12"/>
        <v>105.29899999999999</v>
      </c>
      <c r="X451" s="3"/>
      <c r="Y451" s="3"/>
      <c r="Z451" s="3"/>
    </row>
    <row r="452" spans="1:26" ht="15">
      <c r="C452" s="8">
        <v>38930</v>
      </c>
      <c r="D452" s="3">
        <v>40.121000000000002</v>
      </c>
      <c r="E452" s="7">
        <v>4.2469999999999999</v>
      </c>
      <c r="F452" s="7">
        <v>5.4020000000000001</v>
      </c>
      <c r="G452" s="7">
        <v>6.84</v>
      </c>
      <c r="H452" s="7">
        <v>1.2470000000000001</v>
      </c>
      <c r="I452" s="7">
        <v>2.423</v>
      </c>
      <c r="J452" s="7">
        <v>1.355</v>
      </c>
      <c r="K452" s="7">
        <v>23.475999999999999</v>
      </c>
      <c r="L452" s="7">
        <v>9.2919999999999998</v>
      </c>
      <c r="M452" s="4"/>
      <c r="N452" s="19">
        <v>0.65400000000000003</v>
      </c>
      <c r="O452" s="19">
        <v>0.38700000000000001</v>
      </c>
      <c r="P452" s="19">
        <v>0.81399999999999995</v>
      </c>
      <c r="Q452" s="19">
        <v>0.497</v>
      </c>
      <c r="R452" s="19">
        <v>0.35599999999999998</v>
      </c>
      <c r="S452" s="18">
        <v>0.24099999999999999</v>
      </c>
      <c r="T452" s="18">
        <v>2.7E-2</v>
      </c>
      <c r="U452" s="18">
        <v>1.036</v>
      </c>
      <c r="V452" s="24">
        <f t="shared" si="13"/>
        <v>61.634999999999998</v>
      </c>
      <c r="W452" s="24">
        <f t="shared" si="12"/>
        <v>98.414999999999978</v>
      </c>
      <c r="X452" s="3"/>
      <c r="Y452" s="3"/>
      <c r="Z452" s="3"/>
    </row>
    <row r="453" spans="1:26" ht="15">
      <c r="C453" s="8">
        <v>38944</v>
      </c>
      <c r="D453" s="3">
        <v>37.948</v>
      </c>
      <c r="E453" s="7">
        <v>4.0960000000000001</v>
      </c>
      <c r="F453" s="7">
        <v>5.3369999999999997</v>
      </c>
      <c r="G453" s="7">
        <v>6.4660000000000002</v>
      </c>
      <c r="H453" s="7">
        <v>1.0409999999999999</v>
      </c>
      <c r="I453" s="7">
        <v>2.1190000000000002</v>
      </c>
      <c r="J453" s="7">
        <v>1.28</v>
      </c>
      <c r="K453" s="7">
        <v>22.216999999999999</v>
      </c>
      <c r="L453" s="7">
        <v>8.9689999999999994</v>
      </c>
      <c r="M453" s="4"/>
      <c r="N453" s="19">
        <v>0.54600000000000004</v>
      </c>
      <c r="O453" s="19">
        <v>0.35299999999999998</v>
      </c>
      <c r="P453" s="19">
        <v>0.76800000000000002</v>
      </c>
      <c r="Q453" s="19">
        <v>0.44800000000000001</v>
      </c>
      <c r="R453" s="19">
        <v>0.308</v>
      </c>
      <c r="S453" s="18">
        <v>0.19700000000000001</v>
      </c>
      <c r="T453" s="18">
        <v>2.7E-2</v>
      </c>
      <c r="U453" s="18">
        <v>0.98899999999999999</v>
      </c>
      <c r="V453" s="24">
        <f t="shared" si="13"/>
        <v>58.286999999999999</v>
      </c>
      <c r="W453" s="24">
        <f t="shared" si="12"/>
        <v>93.108999999999995</v>
      </c>
      <c r="X453" s="3"/>
      <c r="Y453" s="3"/>
      <c r="Z453" s="3"/>
    </row>
    <row r="454" spans="1:26" ht="15">
      <c r="C454" s="8">
        <v>38961</v>
      </c>
      <c r="D454" s="3">
        <v>34.551000000000002</v>
      </c>
      <c r="E454" s="7">
        <v>3.9180000000000001</v>
      </c>
      <c r="F454" s="7">
        <v>5.15</v>
      </c>
      <c r="G454" s="7">
        <v>5.9619999999999997</v>
      </c>
      <c r="H454" s="7">
        <v>0.78700000000000003</v>
      </c>
      <c r="I454" s="7">
        <v>1.762</v>
      </c>
      <c r="J454" s="7">
        <v>1.198</v>
      </c>
      <c r="K454" s="7">
        <v>20.672999999999998</v>
      </c>
      <c r="L454" s="7">
        <v>8.5540000000000003</v>
      </c>
      <c r="M454" s="4"/>
      <c r="N454" s="19">
        <v>0.42699999999999999</v>
      </c>
      <c r="O454" s="19">
        <v>0.30499999999999999</v>
      </c>
      <c r="P454" s="19">
        <v>0.68200000000000005</v>
      </c>
      <c r="Q454" s="19">
        <v>0.313</v>
      </c>
      <c r="R454" s="19">
        <v>0.24</v>
      </c>
      <c r="S454" s="18">
        <v>0.14799999999999999</v>
      </c>
      <c r="T454" s="18">
        <v>2.5999999999999999E-2</v>
      </c>
      <c r="U454" s="18">
        <v>0.95199999999999996</v>
      </c>
      <c r="V454" s="24">
        <f t="shared" si="13"/>
        <v>53.328000000000003</v>
      </c>
      <c r="W454" s="24">
        <f t="shared" ref="W454:W517" si="14">SUM(D454:U454)</f>
        <v>85.64800000000001</v>
      </c>
      <c r="X454" s="3"/>
      <c r="Y454" s="3"/>
      <c r="Z454" s="3"/>
    </row>
    <row r="455" spans="1:26" ht="15">
      <c r="C455" s="8">
        <v>38975</v>
      </c>
      <c r="D455" s="3">
        <v>32.08</v>
      </c>
      <c r="E455" s="7">
        <v>3.754</v>
      </c>
      <c r="F455" s="7">
        <v>4.9930000000000003</v>
      </c>
      <c r="G455" s="7">
        <v>5.5910000000000002</v>
      </c>
      <c r="H455" s="7">
        <v>0.63200000000000001</v>
      </c>
      <c r="I455" s="7">
        <v>1.4810000000000001</v>
      </c>
      <c r="J455" s="7">
        <v>1.123</v>
      </c>
      <c r="K455" s="7">
        <v>19.41</v>
      </c>
      <c r="L455" s="7">
        <v>8.2110000000000003</v>
      </c>
      <c r="M455" s="4"/>
      <c r="N455" s="19">
        <v>0.31900000000000001</v>
      </c>
      <c r="O455" s="19">
        <v>0.27</v>
      </c>
      <c r="P455" s="19">
        <v>0.622</v>
      </c>
      <c r="Q455" s="19">
        <v>0.22900000000000001</v>
      </c>
      <c r="R455" s="19">
        <v>0.19400000000000001</v>
      </c>
      <c r="S455" s="18">
        <v>0.113</v>
      </c>
      <c r="T455" s="18">
        <v>2.5999999999999999E-2</v>
      </c>
      <c r="U455" s="18">
        <v>0.93200000000000005</v>
      </c>
      <c r="V455" s="24">
        <f t="shared" ref="V455:V518" si="15">D455+E455+F455+G455+H455+I455+J455</f>
        <v>49.653999999999996</v>
      </c>
      <c r="W455" s="24">
        <f t="shared" si="14"/>
        <v>79.97999999999999</v>
      </c>
      <c r="X455" s="3"/>
      <c r="Y455" s="3"/>
      <c r="Z455" s="3"/>
    </row>
    <row r="456" spans="1:26" ht="15">
      <c r="C456" s="8">
        <v>38991</v>
      </c>
      <c r="D456" s="3">
        <v>29.190999999999999</v>
      </c>
      <c r="E456" s="7">
        <v>3.589</v>
      </c>
      <c r="F456" s="7">
        <v>4.8579999999999997</v>
      </c>
      <c r="G456" s="7">
        <v>5.2069999999999999</v>
      </c>
      <c r="H456" s="7">
        <v>0.48799999999999999</v>
      </c>
      <c r="I456" s="7">
        <v>1.2230000000000001</v>
      </c>
      <c r="J456" s="7">
        <v>1.05</v>
      </c>
      <c r="K456" s="7">
        <v>18.012</v>
      </c>
      <c r="L456" s="7">
        <v>7.8419999999999996</v>
      </c>
      <c r="M456" s="4"/>
      <c r="N456" s="19">
        <v>0.20899999999999999</v>
      </c>
      <c r="O456" s="19">
        <v>0.23499999999999999</v>
      </c>
      <c r="P456" s="19">
        <v>0.56000000000000005</v>
      </c>
      <c r="Q456" s="19">
        <v>0.221</v>
      </c>
      <c r="R456" s="19">
        <v>0.155</v>
      </c>
      <c r="S456" s="18">
        <v>8.5000000000000006E-2</v>
      </c>
      <c r="T456" s="18">
        <v>2.5000000000000001E-2</v>
      </c>
      <c r="U456" s="18">
        <v>0.86499999999999999</v>
      </c>
      <c r="V456" s="24">
        <f t="shared" si="15"/>
        <v>45.605999999999995</v>
      </c>
      <c r="W456" s="24">
        <f t="shared" si="14"/>
        <v>73.814999999999998</v>
      </c>
      <c r="X456" s="3"/>
      <c r="Y456" s="3"/>
      <c r="Z456" s="3"/>
    </row>
    <row r="457" spans="1:26" ht="15">
      <c r="C457" s="8">
        <v>39005</v>
      </c>
      <c r="D457" s="3">
        <v>26.786000000000001</v>
      </c>
      <c r="E457" s="7">
        <v>3.4609999999999999</v>
      </c>
      <c r="F457" s="7">
        <v>4.74</v>
      </c>
      <c r="G457" s="7">
        <v>4.8319999999999999</v>
      </c>
      <c r="H457" s="7">
        <v>0.377</v>
      </c>
      <c r="I457" s="7">
        <v>1.2350000000000001</v>
      </c>
      <c r="J457" s="7">
        <v>0.996</v>
      </c>
      <c r="K457" s="7">
        <v>16.945</v>
      </c>
      <c r="L457" s="7">
        <v>7.5250000000000004</v>
      </c>
      <c r="M457" s="4"/>
      <c r="N457" s="19">
        <v>0.26500000000000001</v>
      </c>
      <c r="O457" s="19">
        <v>0.21099999999999999</v>
      </c>
      <c r="P457" s="19">
        <v>0.52</v>
      </c>
      <c r="Q457" s="19">
        <v>0.24299999999999999</v>
      </c>
      <c r="R457" s="19">
        <v>0.128</v>
      </c>
      <c r="S457" s="18">
        <v>8.3000000000000004E-2</v>
      </c>
      <c r="T457" s="18">
        <v>2.5000000000000001E-2</v>
      </c>
      <c r="U457" s="18">
        <v>0.84499999999999997</v>
      </c>
      <c r="V457" s="24">
        <f t="shared" si="15"/>
        <v>42.427000000000007</v>
      </c>
      <c r="W457" s="24">
        <f t="shared" si="14"/>
        <v>69.216999999999999</v>
      </c>
      <c r="X457" s="3"/>
      <c r="Y457" s="3"/>
      <c r="Z457" s="3"/>
    </row>
    <row r="458" spans="1:26" ht="15">
      <c r="C458" s="8">
        <v>39022</v>
      </c>
      <c r="D458" s="3">
        <v>24.978000000000002</v>
      </c>
      <c r="E458" s="7">
        <v>3.4079999999999999</v>
      </c>
      <c r="F458" s="7">
        <v>4.6870000000000003</v>
      </c>
      <c r="G458" s="7">
        <v>4.4980000000000002</v>
      </c>
      <c r="H458" s="7">
        <v>0.34699999999999998</v>
      </c>
      <c r="I458" s="7">
        <v>1.6830000000000001</v>
      </c>
      <c r="J458" s="7">
        <v>1.103</v>
      </c>
      <c r="K458" s="7">
        <v>17.215</v>
      </c>
      <c r="L458" s="7">
        <v>7.4450000000000003</v>
      </c>
      <c r="M458" s="4"/>
      <c r="N458" s="19">
        <v>0.60599999999999998</v>
      </c>
      <c r="O458" s="19">
        <v>0.191</v>
      </c>
      <c r="P458" s="19">
        <v>0.51</v>
      </c>
      <c r="Q458" s="19">
        <v>0.25900000000000001</v>
      </c>
      <c r="R458" s="19">
        <v>0.126</v>
      </c>
      <c r="S458" s="18">
        <v>0.215</v>
      </c>
      <c r="T458" s="18">
        <v>2.5000000000000001E-2</v>
      </c>
      <c r="U458" s="18">
        <v>0.80500000000000005</v>
      </c>
      <c r="V458" s="24">
        <f t="shared" si="15"/>
        <v>40.704000000000001</v>
      </c>
      <c r="W458" s="24">
        <f t="shared" si="14"/>
        <v>68.101000000000028</v>
      </c>
      <c r="X458" s="3"/>
      <c r="Y458" s="3"/>
      <c r="Z458" s="3"/>
    </row>
    <row r="459" spans="1:26" ht="15">
      <c r="C459" s="8">
        <v>39036</v>
      </c>
      <c r="D459" s="3">
        <v>24.725000000000001</v>
      </c>
      <c r="E459" s="7">
        <v>3.4409999999999998</v>
      </c>
      <c r="F459" s="7">
        <v>4.641</v>
      </c>
      <c r="G459" s="7">
        <v>4.2759999999999998</v>
      </c>
      <c r="H459" s="7">
        <v>0.51800000000000002</v>
      </c>
      <c r="I459" s="7">
        <v>2.5230000000000001</v>
      </c>
      <c r="J459" s="7">
        <v>1.133</v>
      </c>
      <c r="K459" s="7">
        <v>17.265000000000001</v>
      </c>
      <c r="L459" s="7">
        <v>7.4219999999999997</v>
      </c>
      <c r="M459" s="4"/>
      <c r="N459" s="19">
        <v>0.65800000000000003</v>
      </c>
      <c r="O459" s="19">
        <v>0.188</v>
      </c>
      <c r="P459" s="19">
        <v>0.55400000000000005</v>
      </c>
      <c r="Q459" s="19">
        <v>0.28299999999999997</v>
      </c>
      <c r="R459" s="19">
        <v>0.11600000000000001</v>
      </c>
      <c r="S459" s="18">
        <v>0.33200000000000002</v>
      </c>
      <c r="T459" s="18">
        <v>3.7999999999999999E-2</v>
      </c>
      <c r="U459" s="18">
        <v>0.80800000000000005</v>
      </c>
      <c r="V459" s="24">
        <f t="shared" si="15"/>
        <v>41.257000000000005</v>
      </c>
      <c r="W459" s="24">
        <f t="shared" si="14"/>
        <v>68.921000000000006</v>
      </c>
      <c r="X459" s="3"/>
      <c r="Y459" s="3"/>
      <c r="Z459" s="3"/>
    </row>
    <row r="460" spans="1:26" ht="15">
      <c r="C460" s="8">
        <v>39052</v>
      </c>
      <c r="D460" s="3">
        <v>24.372</v>
      </c>
      <c r="E460" s="7">
        <v>3.3889999999999998</v>
      </c>
      <c r="F460" s="7">
        <v>4.593</v>
      </c>
      <c r="G460" s="7">
        <v>3.9489999999999998</v>
      </c>
      <c r="H460" s="7">
        <v>0.52600000000000002</v>
      </c>
      <c r="I460" s="7">
        <v>1.518</v>
      </c>
      <c r="J460" s="7">
        <v>1.113</v>
      </c>
      <c r="K460" s="7">
        <v>16.911999999999999</v>
      </c>
      <c r="L460" s="7">
        <v>7.3259999999999996</v>
      </c>
      <c r="M460" s="4"/>
      <c r="N460" s="19">
        <v>0.64400000000000002</v>
      </c>
      <c r="O460" s="19">
        <v>0.17399999999999999</v>
      </c>
      <c r="P460" s="19">
        <v>0.55100000000000005</v>
      </c>
      <c r="Q460" s="19">
        <v>0.28199999999999997</v>
      </c>
      <c r="R460" s="19">
        <v>0.105</v>
      </c>
      <c r="S460" s="18">
        <v>0</v>
      </c>
      <c r="T460" s="18">
        <v>4.5999999999999999E-2</v>
      </c>
      <c r="U460" s="18">
        <v>0.78700000000000003</v>
      </c>
      <c r="V460" s="24">
        <f t="shared" si="15"/>
        <v>39.46</v>
      </c>
      <c r="W460" s="24">
        <f t="shared" si="14"/>
        <v>66.28700000000002</v>
      </c>
      <c r="X460" s="3"/>
      <c r="Y460" s="3"/>
      <c r="Z460" s="3"/>
    </row>
    <row r="461" spans="1:26" ht="15">
      <c r="C461" s="8">
        <v>39066</v>
      </c>
      <c r="D461" s="3">
        <v>22.603999999999999</v>
      </c>
      <c r="E461" s="7">
        <v>3.3220000000000001</v>
      </c>
      <c r="F461" s="7">
        <v>4.5389999999999997</v>
      </c>
      <c r="G461" s="7">
        <v>3.6509999999999998</v>
      </c>
      <c r="H461" s="7">
        <v>0.52800000000000002</v>
      </c>
      <c r="I461" s="7">
        <v>1.615</v>
      </c>
      <c r="J461" s="7">
        <v>1.0900000000000001</v>
      </c>
      <c r="K461" s="7">
        <v>16.623999999999999</v>
      </c>
      <c r="L461" s="7">
        <v>7.27</v>
      </c>
      <c r="M461" s="4"/>
      <c r="N461" s="19">
        <v>0.68600000000000005</v>
      </c>
      <c r="O461" s="19">
        <v>0.161</v>
      </c>
      <c r="P461" s="19">
        <v>0.54500000000000004</v>
      </c>
      <c r="Q461" s="19">
        <v>0.27100000000000002</v>
      </c>
      <c r="R461" s="19">
        <v>9.1999999999999998E-2</v>
      </c>
      <c r="S461" s="18">
        <v>2.3E-2</v>
      </c>
      <c r="T461" s="18">
        <v>4.7E-2</v>
      </c>
      <c r="U461" s="18">
        <v>0.77</v>
      </c>
      <c r="V461" s="24">
        <f t="shared" si="15"/>
        <v>37.349000000000004</v>
      </c>
      <c r="W461" s="24">
        <f t="shared" si="14"/>
        <v>63.838000000000001</v>
      </c>
      <c r="X461" s="3"/>
      <c r="Y461" s="3"/>
      <c r="Z461" s="3"/>
    </row>
    <row r="462" spans="1:26" ht="15">
      <c r="A462" s="8">
        <v>39083</v>
      </c>
      <c r="B462" s="9" t="s">
        <v>27</v>
      </c>
      <c r="C462" s="8">
        <v>39083</v>
      </c>
      <c r="D462" s="3">
        <v>20.617999999999999</v>
      </c>
      <c r="E462" s="7">
        <v>3.2810000000000001</v>
      </c>
      <c r="F462" s="7">
        <v>4.4690000000000003</v>
      </c>
      <c r="G462" s="7">
        <v>3.4510000000000001</v>
      </c>
      <c r="H462" s="7">
        <v>0.47099999999999997</v>
      </c>
      <c r="I462" s="7">
        <v>1.7430000000000001</v>
      </c>
      <c r="J462" s="7">
        <v>1.101</v>
      </c>
      <c r="K462" s="7">
        <v>16.228999999999999</v>
      </c>
      <c r="L462" s="7">
        <v>7.2140000000000004</v>
      </c>
      <c r="M462" s="4">
        <v>2.6970000000000001</v>
      </c>
      <c r="N462" s="19">
        <v>0.66300000000000003</v>
      </c>
      <c r="O462" s="19">
        <v>0.14499999999999999</v>
      </c>
      <c r="P462" s="19">
        <v>0.53200000000000003</v>
      </c>
      <c r="Q462" s="19">
        <v>0.27100000000000002</v>
      </c>
      <c r="R462" s="19">
        <v>9.4E-2</v>
      </c>
      <c r="S462" s="18">
        <v>0.107</v>
      </c>
      <c r="T462" s="18">
        <v>4.9000000000000002E-2</v>
      </c>
      <c r="U462" s="18">
        <v>0.747</v>
      </c>
      <c r="V462" s="24">
        <f t="shared" si="15"/>
        <v>35.134</v>
      </c>
      <c r="W462" s="24">
        <f t="shared" si="14"/>
        <v>63.882000000000005</v>
      </c>
      <c r="X462" s="3"/>
      <c r="Y462" s="3"/>
      <c r="Z462" s="3"/>
    </row>
    <row r="463" spans="1:26" ht="15">
      <c r="C463" s="8">
        <v>39097</v>
      </c>
      <c r="D463" s="3">
        <v>19.422999999999998</v>
      </c>
      <c r="E463" s="7">
        <v>3.2589999999999999</v>
      </c>
      <c r="F463" s="7">
        <v>4.3959999999999999</v>
      </c>
      <c r="G463" s="7">
        <v>3.2160000000000002</v>
      </c>
      <c r="H463" s="7">
        <v>0.48199999999999998</v>
      </c>
      <c r="I463" s="7">
        <v>2.0129999999999999</v>
      </c>
      <c r="J463" s="7">
        <v>1.175</v>
      </c>
      <c r="K463" s="7">
        <v>16.021000000000001</v>
      </c>
      <c r="L463" s="7">
        <v>7.1920000000000002</v>
      </c>
      <c r="M463" s="4">
        <v>3.16</v>
      </c>
      <c r="N463" s="19">
        <v>0.71299999999999997</v>
      </c>
      <c r="O463" s="19">
        <v>0.13900000000000001</v>
      </c>
      <c r="P463" s="19">
        <v>0.53400000000000003</v>
      </c>
      <c r="Q463" s="19">
        <v>0.28199999999999997</v>
      </c>
      <c r="R463" s="19">
        <v>0.107</v>
      </c>
      <c r="S463" s="18">
        <v>0.17899999999999999</v>
      </c>
      <c r="T463" s="18">
        <v>5.8000000000000003E-2</v>
      </c>
      <c r="U463" s="18">
        <v>0.73299999999999998</v>
      </c>
      <c r="V463" s="24">
        <f t="shared" si="15"/>
        <v>33.963999999999999</v>
      </c>
      <c r="W463" s="24">
        <f t="shared" si="14"/>
        <v>63.082000000000001</v>
      </c>
      <c r="X463" s="3"/>
      <c r="Y463" s="3"/>
      <c r="Z463" s="3"/>
    </row>
    <row r="464" spans="1:26" ht="15">
      <c r="C464" s="8">
        <v>39114</v>
      </c>
      <c r="D464" s="3">
        <v>18.343</v>
      </c>
      <c r="E464" s="7">
        <v>3.2370000000000001</v>
      </c>
      <c r="F464" s="7">
        <v>4.2169999999999996</v>
      </c>
      <c r="G464" s="7">
        <v>3</v>
      </c>
      <c r="H464" s="7">
        <v>0.53600000000000003</v>
      </c>
      <c r="I464" s="7">
        <v>2.5649999999999999</v>
      </c>
      <c r="J464" s="7">
        <v>1.286</v>
      </c>
      <c r="K464" s="7">
        <v>15.827</v>
      </c>
      <c r="L464" s="7">
        <v>7.17</v>
      </c>
      <c r="M464" s="4">
        <v>3.6</v>
      </c>
      <c r="N464" s="19">
        <v>0.755</v>
      </c>
      <c r="O464" s="19">
        <v>0.13900000000000001</v>
      </c>
      <c r="P464" s="19">
        <v>0.55500000000000005</v>
      </c>
      <c r="Q464" s="19">
        <v>0.36</v>
      </c>
      <c r="R464" s="19">
        <v>0.30399999999999999</v>
      </c>
      <c r="S464" s="18">
        <v>0.30399999999999999</v>
      </c>
      <c r="T464" s="18">
        <v>6.9000000000000006E-2</v>
      </c>
      <c r="U464" s="18">
        <v>0.34200000000000003</v>
      </c>
      <c r="V464" s="24">
        <f t="shared" si="15"/>
        <v>33.183999999999997</v>
      </c>
      <c r="W464" s="24">
        <f t="shared" si="14"/>
        <v>62.609000000000009</v>
      </c>
      <c r="X464" s="3"/>
      <c r="Y464" s="3"/>
      <c r="Z464" s="3"/>
    </row>
    <row r="465" spans="3:26" ht="15">
      <c r="C465" s="8">
        <v>39128</v>
      </c>
      <c r="D465" s="3">
        <v>21.85</v>
      </c>
      <c r="E465" s="7">
        <v>3.48</v>
      </c>
      <c r="F465" s="7">
        <v>4.2839999999999998</v>
      </c>
      <c r="G465" s="7">
        <v>3.1549999999999998</v>
      </c>
      <c r="H465" s="7">
        <v>1.363</v>
      </c>
      <c r="I465" s="7">
        <v>2.2559999999999998</v>
      </c>
      <c r="J465" s="7">
        <v>1.4810000000000001</v>
      </c>
      <c r="K465" s="7">
        <v>17.012</v>
      </c>
      <c r="L465" s="7">
        <v>7.4619999999999997</v>
      </c>
      <c r="M465" s="4">
        <v>2.8</v>
      </c>
      <c r="N465" s="19">
        <v>0.91100000000000003</v>
      </c>
      <c r="O465" s="19">
        <v>0.30499999999999999</v>
      </c>
      <c r="P465" s="19">
        <v>1.036</v>
      </c>
      <c r="Q465" s="19">
        <v>0.439</v>
      </c>
      <c r="R465" s="19">
        <v>0.36099999999999999</v>
      </c>
      <c r="S465" s="18">
        <v>0.36299999999999999</v>
      </c>
      <c r="T465" s="18">
        <v>9.0999999999999998E-2</v>
      </c>
      <c r="U465" s="18">
        <v>0.192</v>
      </c>
      <c r="V465" s="24">
        <f t="shared" si="15"/>
        <v>37.869</v>
      </c>
      <c r="W465" s="24">
        <f t="shared" si="14"/>
        <v>68.840999999999994</v>
      </c>
      <c r="X465" s="3"/>
      <c r="Y465" s="3"/>
      <c r="Z465" s="3"/>
    </row>
    <row r="466" spans="3:26" ht="15">
      <c r="C466" s="8">
        <v>39142</v>
      </c>
      <c r="D466" s="3">
        <v>23.350999999999999</v>
      </c>
      <c r="E466" s="7">
        <v>3.5550000000000002</v>
      </c>
      <c r="F466" s="7">
        <v>4.1109999999999998</v>
      </c>
      <c r="G466" s="7">
        <v>3.09</v>
      </c>
      <c r="H466" s="7">
        <v>1.6319999999999999</v>
      </c>
      <c r="I466" s="7">
        <v>2.2559999999999998</v>
      </c>
      <c r="J466" s="7">
        <v>1.669</v>
      </c>
      <c r="K466" s="4">
        <v>17.405999999999999</v>
      </c>
      <c r="L466" s="4">
        <v>7.8659999999999997</v>
      </c>
      <c r="M466" s="4">
        <v>2.7</v>
      </c>
      <c r="N466" s="19">
        <v>1.1539999999999999</v>
      </c>
      <c r="O466" s="19">
        <v>0.44</v>
      </c>
      <c r="P466" s="19">
        <v>1.17</v>
      </c>
      <c r="Q466" s="19">
        <v>0.66200000000000003</v>
      </c>
      <c r="R466" s="19">
        <v>0.5</v>
      </c>
      <c r="S466" s="18">
        <v>0.36299999999999999</v>
      </c>
      <c r="T466" s="18">
        <v>0.114</v>
      </c>
      <c r="U466" s="18">
        <v>0.23799999999999999</v>
      </c>
      <c r="V466" s="24">
        <f t="shared" si="15"/>
        <v>39.663999999999994</v>
      </c>
      <c r="W466" s="24">
        <f t="shared" si="14"/>
        <v>72.277000000000001</v>
      </c>
      <c r="X466" s="3"/>
      <c r="Y466" s="3"/>
      <c r="Z466" s="3"/>
    </row>
    <row r="467" spans="3:26" ht="15">
      <c r="C467" s="8">
        <v>39156</v>
      </c>
      <c r="D467" s="3">
        <v>23.922000000000001</v>
      </c>
      <c r="E467" s="7">
        <v>3.589</v>
      </c>
      <c r="F467" s="7">
        <v>3.8719999999999999</v>
      </c>
      <c r="G467" s="7">
        <v>2.9929999999999999</v>
      </c>
      <c r="H467" s="7">
        <v>2.0209999999999999</v>
      </c>
      <c r="I467" s="7">
        <v>2.7229999999999999</v>
      </c>
      <c r="J467" s="7">
        <v>1.8420000000000001</v>
      </c>
      <c r="K467" s="4">
        <v>17.481999999999999</v>
      </c>
      <c r="L467" s="4">
        <v>7.9189999999999996</v>
      </c>
      <c r="M467" s="4">
        <v>2.7</v>
      </c>
      <c r="N467" s="19">
        <v>1.2110000000000001</v>
      </c>
      <c r="O467" s="19">
        <v>0.67800000000000005</v>
      </c>
      <c r="P467" s="19">
        <v>1.2290000000000001</v>
      </c>
      <c r="Q467" s="19">
        <v>0.76400000000000001</v>
      </c>
      <c r="R467" s="19">
        <v>0.59199999999999997</v>
      </c>
      <c r="S467" s="18">
        <v>0.36299999999999999</v>
      </c>
      <c r="T467" s="18">
        <v>0.13</v>
      </c>
      <c r="U467" s="18">
        <v>0.23300000000000001</v>
      </c>
      <c r="V467" s="24">
        <f t="shared" si="15"/>
        <v>40.961999999999996</v>
      </c>
      <c r="W467" s="24">
        <f t="shared" si="14"/>
        <v>74.262999999999991</v>
      </c>
      <c r="X467" s="3"/>
      <c r="Y467" s="3"/>
      <c r="Z467" s="3"/>
    </row>
    <row r="468" spans="3:26" ht="15">
      <c r="C468" s="8">
        <v>39173</v>
      </c>
      <c r="D468" s="3">
        <v>23.233000000000001</v>
      </c>
      <c r="E468" s="7">
        <v>3.6120000000000001</v>
      </c>
      <c r="F468" s="7">
        <v>3.5649999999999999</v>
      </c>
      <c r="G468" s="7">
        <v>2.8250000000000002</v>
      </c>
      <c r="H468" s="7">
        <v>2.214</v>
      </c>
      <c r="I468" s="7">
        <v>3.63</v>
      </c>
      <c r="J468" s="7">
        <v>1.9670000000000001</v>
      </c>
      <c r="K468" s="4">
        <v>17.585000000000001</v>
      </c>
      <c r="L468" s="4">
        <v>7.9130000000000003</v>
      </c>
      <c r="M468" s="4">
        <v>2.7189999999999999</v>
      </c>
      <c r="N468" s="19">
        <v>1.2589999999999999</v>
      </c>
      <c r="O468" s="19">
        <v>0.83599999999999997</v>
      </c>
      <c r="P468" s="19">
        <v>1.2649999999999999</v>
      </c>
      <c r="Q468" s="19">
        <v>0.82699999999999996</v>
      </c>
      <c r="R468" s="19">
        <v>0.65400000000000003</v>
      </c>
      <c r="S468" s="18">
        <v>0.36299999999999999</v>
      </c>
      <c r="T468" s="18">
        <v>0.14399999999999999</v>
      </c>
      <c r="U468" s="18">
        <v>0.22800000000000001</v>
      </c>
      <c r="V468" s="24">
        <f t="shared" si="15"/>
        <v>41.045999999999999</v>
      </c>
      <c r="W468" s="24">
        <f t="shared" si="14"/>
        <v>74.838999999999984</v>
      </c>
      <c r="X468" s="3"/>
      <c r="Y468" s="3"/>
      <c r="Z468" s="3"/>
    </row>
    <row r="469" spans="3:26" ht="15">
      <c r="C469" s="8">
        <v>39187</v>
      </c>
      <c r="D469" s="3">
        <v>22.315999999999999</v>
      </c>
      <c r="E469" s="7">
        <v>3.5950000000000002</v>
      </c>
      <c r="F469" s="7">
        <v>3.2629999999999999</v>
      </c>
      <c r="G469" s="7">
        <v>2.6840000000000002</v>
      </c>
      <c r="H469" s="7">
        <v>2.3069999999999999</v>
      </c>
      <c r="I469" s="7">
        <v>4.2149999999999999</v>
      </c>
      <c r="J469" s="7">
        <v>2.0390000000000001</v>
      </c>
      <c r="K469" s="4">
        <v>17.431000000000001</v>
      </c>
      <c r="L469" s="4">
        <v>8.0020000000000007</v>
      </c>
      <c r="M469" s="4">
        <v>2.9</v>
      </c>
      <c r="N469" s="19">
        <v>1.2290000000000001</v>
      </c>
      <c r="O469" s="19">
        <v>0.877</v>
      </c>
      <c r="P469" s="19">
        <v>1.3160000000000001</v>
      </c>
      <c r="Q469" s="19">
        <v>0.86699999999999999</v>
      </c>
      <c r="R469" s="19">
        <v>0.68300000000000005</v>
      </c>
      <c r="S469" s="18">
        <v>0.36299999999999999</v>
      </c>
      <c r="T469" s="18">
        <v>0.156</v>
      </c>
      <c r="U469" s="18">
        <v>0.219</v>
      </c>
      <c r="V469" s="24">
        <f t="shared" si="15"/>
        <v>40.418999999999997</v>
      </c>
      <c r="W469" s="24">
        <f t="shared" si="14"/>
        <v>74.462000000000003</v>
      </c>
      <c r="X469" s="3"/>
      <c r="Y469" s="3"/>
      <c r="Z469" s="3"/>
    </row>
    <row r="470" spans="3:26" ht="15">
      <c r="C470" s="8">
        <v>39203</v>
      </c>
      <c r="D470" s="3">
        <v>21.068000000000001</v>
      </c>
      <c r="E470" s="7">
        <v>3.5289999999999999</v>
      </c>
      <c r="F470" s="7">
        <v>2.8740000000000001</v>
      </c>
      <c r="G470" s="7">
        <v>2.4510000000000001</v>
      </c>
      <c r="H470" s="7">
        <v>2.3479999999999999</v>
      </c>
      <c r="I470" s="7">
        <v>4.2220000000000004</v>
      </c>
      <c r="J470" s="7">
        <v>2.032</v>
      </c>
      <c r="K470" s="4">
        <v>16.986999999999998</v>
      </c>
      <c r="L470" s="4">
        <v>7.9779999999999998</v>
      </c>
      <c r="M470" s="4">
        <v>3.004</v>
      </c>
      <c r="N470" s="19">
        <v>1.19</v>
      </c>
      <c r="O470" s="19">
        <v>0.88200000000000001</v>
      </c>
      <c r="P470" s="19">
        <v>1.3280000000000001</v>
      </c>
      <c r="Q470" s="19">
        <v>0.89</v>
      </c>
      <c r="R470" s="19">
        <v>0.67200000000000004</v>
      </c>
      <c r="S470" s="18">
        <v>0.36299999999999999</v>
      </c>
      <c r="T470" s="18">
        <v>0.16200000000000001</v>
      </c>
      <c r="U470" s="18">
        <v>0.20799999999999999</v>
      </c>
      <c r="V470" s="24">
        <f t="shared" si="15"/>
        <v>38.524000000000001</v>
      </c>
      <c r="W470" s="24">
        <f t="shared" si="14"/>
        <v>72.188000000000002</v>
      </c>
      <c r="X470" s="3"/>
      <c r="Y470" s="3"/>
      <c r="Z470" s="3"/>
    </row>
    <row r="471" spans="3:26" ht="15">
      <c r="C471" s="8">
        <v>39217</v>
      </c>
      <c r="D471" s="3">
        <v>20.047000000000001</v>
      </c>
      <c r="E471" s="7">
        <v>3.141</v>
      </c>
      <c r="F471" s="7">
        <v>2.8839999999999999</v>
      </c>
      <c r="G471" s="7">
        <v>2.3740000000000001</v>
      </c>
      <c r="H471" s="7">
        <v>2.3740000000000001</v>
      </c>
      <c r="I471" s="7">
        <v>4.3</v>
      </c>
      <c r="J471" s="7">
        <v>2.0179999999999998</v>
      </c>
      <c r="K471" s="4">
        <v>16.798999999999999</v>
      </c>
      <c r="L471" s="4">
        <v>7.907</v>
      </c>
      <c r="M471" s="4">
        <v>2.92</v>
      </c>
      <c r="N471" s="19">
        <v>1.1519999999999999</v>
      </c>
      <c r="O471" s="19">
        <v>0.97199999999999998</v>
      </c>
      <c r="P471" s="19">
        <v>1.37</v>
      </c>
      <c r="Q471" s="19">
        <v>0.91400000000000003</v>
      </c>
      <c r="R471" s="19">
        <v>0.73099999999999998</v>
      </c>
      <c r="S471" s="18">
        <v>0.36299999999999999</v>
      </c>
      <c r="T471" s="18">
        <v>0.17399999999999999</v>
      </c>
      <c r="U471" s="18">
        <v>0.20899999999999999</v>
      </c>
      <c r="V471" s="24">
        <f t="shared" si="15"/>
        <v>37.137999999999998</v>
      </c>
      <c r="W471" s="24">
        <f t="shared" si="14"/>
        <v>70.649000000000001</v>
      </c>
      <c r="X471" s="3"/>
      <c r="Y471" s="3"/>
      <c r="Z471" s="3"/>
    </row>
    <row r="472" spans="3:26" ht="15">
      <c r="C472" s="8">
        <v>39234</v>
      </c>
      <c r="D472" s="3">
        <v>19.675000000000001</v>
      </c>
      <c r="E472" s="7">
        <v>2.6459999999999999</v>
      </c>
      <c r="F472" s="7">
        <v>2.8010000000000002</v>
      </c>
      <c r="G472" s="7">
        <v>2.181</v>
      </c>
      <c r="H472" s="7">
        <v>2.3740000000000001</v>
      </c>
      <c r="I472" s="7">
        <v>4.0570000000000004</v>
      </c>
      <c r="J472" s="7">
        <v>2.0030000000000001</v>
      </c>
      <c r="K472" s="4">
        <v>17.138999999999999</v>
      </c>
      <c r="L472" s="4">
        <v>7.8129999999999997</v>
      </c>
      <c r="M472" s="4">
        <v>3.181</v>
      </c>
      <c r="N472" s="19">
        <v>1.089</v>
      </c>
      <c r="O472" s="19">
        <v>1.222</v>
      </c>
      <c r="P472" s="19">
        <v>1.43</v>
      </c>
      <c r="Q472" s="19">
        <v>0.93899999999999995</v>
      </c>
      <c r="R472" s="19">
        <v>0.747</v>
      </c>
      <c r="S472" s="18">
        <v>0.36299999999999999</v>
      </c>
      <c r="T472" s="18">
        <v>0.17</v>
      </c>
      <c r="U472" s="18">
        <v>0.19700000000000001</v>
      </c>
      <c r="V472" s="24">
        <f t="shared" si="15"/>
        <v>35.737000000000002</v>
      </c>
      <c r="W472" s="24">
        <f t="shared" si="14"/>
        <v>70.027000000000001</v>
      </c>
      <c r="X472" s="3"/>
      <c r="Y472" s="3"/>
      <c r="Z472" s="3"/>
    </row>
    <row r="473" spans="3:26" ht="15">
      <c r="C473" s="8">
        <v>39248</v>
      </c>
      <c r="D473" s="3">
        <v>18.273</v>
      </c>
      <c r="E473" s="7">
        <v>2.2549999999999999</v>
      </c>
      <c r="F473" s="7">
        <v>2.7589999999999999</v>
      </c>
      <c r="G473" s="7">
        <v>1.929</v>
      </c>
      <c r="H473" s="7">
        <v>2.3180000000000001</v>
      </c>
      <c r="I473" s="7">
        <v>4.1070000000000002</v>
      </c>
      <c r="J473" s="7">
        <v>1.893</v>
      </c>
      <c r="K473" s="4">
        <v>16.5</v>
      </c>
      <c r="L473" s="4">
        <v>7.6680000000000001</v>
      </c>
      <c r="M473" s="4">
        <v>3.11</v>
      </c>
      <c r="N473" s="4">
        <v>1.004</v>
      </c>
      <c r="O473" s="4">
        <v>1.234</v>
      </c>
      <c r="P473" s="4">
        <v>1.407</v>
      </c>
      <c r="Q473" s="4">
        <v>0.90700000000000003</v>
      </c>
      <c r="R473" s="4">
        <v>0.71599999999999997</v>
      </c>
      <c r="S473" s="18">
        <v>0.36299999999999999</v>
      </c>
      <c r="T473" s="18">
        <v>0.154</v>
      </c>
      <c r="U473" s="18">
        <v>0.191</v>
      </c>
      <c r="V473" s="24">
        <f t="shared" si="15"/>
        <v>33.533999999999999</v>
      </c>
      <c r="W473" s="24">
        <f t="shared" si="14"/>
        <v>66.787999999999982</v>
      </c>
      <c r="X473" s="3"/>
      <c r="Y473" s="3"/>
      <c r="Z473" s="3"/>
    </row>
    <row r="474" spans="3:26" ht="15">
      <c r="C474" s="8">
        <v>39264</v>
      </c>
      <c r="D474" s="3">
        <v>16.170999999999999</v>
      </c>
      <c r="E474" s="7">
        <v>1.9</v>
      </c>
      <c r="F474" s="7">
        <v>2.5739999999999998</v>
      </c>
      <c r="G474" s="7">
        <v>1.575</v>
      </c>
      <c r="H474" s="7">
        <v>2.17</v>
      </c>
      <c r="I474" s="7">
        <v>4.07</v>
      </c>
      <c r="J474" s="7">
        <v>1.7370000000000001</v>
      </c>
      <c r="K474" s="4">
        <v>15.622999999999999</v>
      </c>
      <c r="L474" s="4">
        <v>7.3710000000000004</v>
      </c>
      <c r="M474" s="4">
        <v>3.242</v>
      </c>
      <c r="N474" s="4">
        <v>0.90100000000000002</v>
      </c>
      <c r="O474" s="4">
        <v>1.19</v>
      </c>
      <c r="P474" s="4">
        <v>1.3480000000000001</v>
      </c>
      <c r="Q474" s="4">
        <v>0.83499999999999996</v>
      </c>
      <c r="R474" s="4">
        <v>0.65400000000000003</v>
      </c>
      <c r="S474" s="18">
        <v>0.36299999999999999</v>
      </c>
      <c r="T474" s="18">
        <v>0.11799999999999999</v>
      </c>
      <c r="U474" s="18">
        <v>0.215</v>
      </c>
      <c r="V474" s="24">
        <f t="shared" si="15"/>
        <v>30.196999999999996</v>
      </c>
      <c r="W474" s="24">
        <f t="shared" si="14"/>
        <v>62.057000000000002</v>
      </c>
      <c r="X474" s="3"/>
      <c r="Y474" s="3"/>
      <c r="Z474" s="3"/>
    </row>
    <row r="475" spans="3:26" ht="15">
      <c r="C475" s="8">
        <v>39278</v>
      </c>
      <c r="D475" s="3">
        <v>15.07</v>
      </c>
      <c r="E475" s="7">
        <v>1.629</v>
      </c>
      <c r="F475" s="7">
        <v>2.0499999999999998</v>
      </c>
      <c r="G475" s="7">
        <v>1.3740000000000001</v>
      </c>
      <c r="H475" s="7">
        <v>1.8560000000000001</v>
      </c>
      <c r="I475" s="7">
        <v>4.0309999999999997</v>
      </c>
      <c r="J475" s="7">
        <v>1.5649999999999999</v>
      </c>
      <c r="K475" s="4">
        <v>14.773</v>
      </c>
      <c r="L475" s="4">
        <v>7.0709999999999997</v>
      </c>
      <c r="M475" s="4">
        <v>3.22</v>
      </c>
      <c r="N475" s="4">
        <v>0.80400000000000005</v>
      </c>
      <c r="O475" s="4">
        <v>1.1359999999999999</v>
      </c>
      <c r="P475" s="4">
        <v>1.298</v>
      </c>
      <c r="Q475" s="4">
        <v>0.75900000000000001</v>
      </c>
      <c r="R475" s="4">
        <v>0.59299999999999997</v>
      </c>
      <c r="S475" s="18">
        <v>0.35499999999999998</v>
      </c>
      <c r="T475" s="18">
        <v>8.5999999999999993E-2</v>
      </c>
      <c r="U475" s="18">
        <v>0.19900000000000001</v>
      </c>
      <c r="V475" s="24">
        <f t="shared" si="15"/>
        <v>27.575000000000003</v>
      </c>
      <c r="W475" s="24">
        <f t="shared" si="14"/>
        <v>57.868999999999993</v>
      </c>
      <c r="X475" s="3"/>
      <c r="Y475" s="3"/>
      <c r="Z475" s="3"/>
    </row>
    <row r="476" spans="3:26" ht="15">
      <c r="C476" s="8">
        <v>39295</v>
      </c>
      <c r="D476" s="3">
        <v>14.000999999999999</v>
      </c>
      <c r="E476" s="7">
        <v>0.95699999999999996</v>
      </c>
      <c r="F476" s="7">
        <v>1.429</v>
      </c>
      <c r="G476" s="7">
        <v>1.0509999999999999</v>
      </c>
      <c r="H476" s="7">
        <v>1.5389999999999999</v>
      </c>
      <c r="I476" s="7">
        <v>3.4409999999999998</v>
      </c>
      <c r="J476" s="7">
        <v>1.345</v>
      </c>
      <c r="K476" s="4">
        <v>13.705</v>
      </c>
      <c r="L476" s="4">
        <v>6.7140000000000004</v>
      </c>
      <c r="M476" s="4">
        <v>2.956</v>
      </c>
      <c r="N476" s="4">
        <v>0.70599999999999996</v>
      </c>
      <c r="O476" s="4">
        <v>1.0720000000000001</v>
      </c>
      <c r="P476" s="4">
        <v>1.2090000000000001</v>
      </c>
      <c r="Q476" s="4">
        <v>0.67500000000000004</v>
      </c>
      <c r="R476" s="4">
        <v>0.51800000000000002</v>
      </c>
      <c r="S476" s="18">
        <v>0.309</v>
      </c>
      <c r="T476" s="18">
        <v>0.05</v>
      </c>
      <c r="U476" s="18">
        <v>0.189</v>
      </c>
      <c r="V476" s="24">
        <f t="shared" si="15"/>
        <v>23.762999999999998</v>
      </c>
      <c r="W476" s="24">
        <f t="shared" si="14"/>
        <v>51.866</v>
      </c>
      <c r="X476" s="3"/>
      <c r="Y476" s="3"/>
      <c r="Z476" s="3"/>
    </row>
    <row r="477" spans="3:26" ht="15">
      <c r="C477" s="8">
        <v>39309</v>
      </c>
      <c r="D477" s="3">
        <v>13.161</v>
      </c>
      <c r="E477" s="7">
        <v>0.47899999999999998</v>
      </c>
      <c r="F477" s="7">
        <v>0.97599999999999998</v>
      </c>
      <c r="G477" s="7">
        <v>0.7</v>
      </c>
      <c r="H477" s="7">
        <v>1.254</v>
      </c>
      <c r="I477" s="7">
        <v>3.3620000000000001</v>
      </c>
      <c r="J477" s="7">
        <v>1.1739999999999999</v>
      </c>
      <c r="K477" s="4">
        <v>12.827</v>
      </c>
      <c r="L477" s="4">
        <v>6.4850000000000003</v>
      </c>
      <c r="M477" s="4">
        <v>3.1240000000000001</v>
      </c>
      <c r="N477" s="4">
        <v>0.627</v>
      </c>
      <c r="O477" s="4">
        <v>1.02</v>
      </c>
      <c r="P477" s="4">
        <v>1.1419999999999999</v>
      </c>
      <c r="Q477" s="4">
        <v>0.59599999999999997</v>
      </c>
      <c r="R477" s="4">
        <v>0.46</v>
      </c>
      <c r="S477" s="18">
        <v>0.28000000000000003</v>
      </c>
      <c r="T477" s="18">
        <v>3.2000000000000001E-2</v>
      </c>
      <c r="U477" s="18">
        <v>0.17299999999999999</v>
      </c>
      <c r="V477" s="24">
        <f t="shared" si="15"/>
        <v>21.106000000000002</v>
      </c>
      <c r="W477" s="24">
        <f t="shared" si="14"/>
        <v>47.872000000000007</v>
      </c>
      <c r="X477" s="3"/>
      <c r="Y477" s="3"/>
      <c r="Z477" s="3"/>
    </row>
    <row r="478" spans="3:26" ht="15">
      <c r="C478" s="8">
        <v>39326</v>
      </c>
      <c r="D478" s="3">
        <v>11.712999999999999</v>
      </c>
      <c r="E478" s="7">
        <v>0.39100000000000001</v>
      </c>
      <c r="F478" s="7">
        <v>0.55800000000000005</v>
      </c>
      <c r="G478" s="7">
        <v>0.39900000000000002</v>
      </c>
      <c r="H478" s="7">
        <v>0.94699999999999995</v>
      </c>
      <c r="I478" s="7">
        <v>3.2949999999999999</v>
      </c>
      <c r="J478" s="7">
        <v>1.0509999999999999</v>
      </c>
      <c r="K478" s="4">
        <v>11.776999999999999</v>
      </c>
      <c r="L478" s="4">
        <v>6.125</v>
      </c>
      <c r="M478" s="4">
        <v>2.82</v>
      </c>
      <c r="N478" s="4">
        <v>0.51800000000000002</v>
      </c>
      <c r="O478" s="4">
        <v>0.95699999999999996</v>
      </c>
      <c r="P478" s="4">
        <v>1.0720000000000001</v>
      </c>
      <c r="Q478" s="4">
        <v>0.51300000000000001</v>
      </c>
      <c r="R478" s="4">
        <v>0.39</v>
      </c>
      <c r="S478" s="18">
        <v>0.26500000000000001</v>
      </c>
      <c r="T478" s="18">
        <v>2.9000000000000001E-2</v>
      </c>
      <c r="U478" s="18">
        <v>0.161</v>
      </c>
      <c r="V478" s="24">
        <f t="shared" si="15"/>
        <v>18.353999999999996</v>
      </c>
      <c r="W478" s="24">
        <f t="shared" si="14"/>
        <v>42.981000000000002</v>
      </c>
      <c r="X478" s="3"/>
      <c r="Y478" s="3"/>
      <c r="Z478" s="3"/>
    </row>
    <row r="479" spans="3:26" ht="15">
      <c r="C479" s="8">
        <v>39340</v>
      </c>
      <c r="D479" s="3">
        <v>10.14</v>
      </c>
      <c r="E479" s="7">
        <v>0.311</v>
      </c>
      <c r="F479" s="7">
        <v>0.49199999999999999</v>
      </c>
      <c r="G479" s="7">
        <v>0.22500000000000001</v>
      </c>
      <c r="H479" s="7">
        <v>0.746</v>
      </c>
      <c r="I479" s="7">
        <v>3.2080000000000002</v>
      </c>
      <c r="J479" s="7">
        <v>0.92800000000000005</v>
      </c>
      <c r="K479" s="4">
        <v>10.87</v>
      </c>
      <c r="L479" s="4">
        <v>5.819</v>
      </c>
      <c r="M479" s="4">
        <v>2.7</v>
      </c>
      <c r="N479" s="4">
        <v>0.436</v>
      </c>
      <c r="O479" s="4">
        <v>0.91200000000000003</v>
      </c>
      <c r="P479" s="4">
        <v>1.02</v>
      </c>
      <c r="Q479" s="4">
        <v>0.43</v>
      </c>
      <c r="R479" s="4">
        <v>0.33900000000000002</v>
      </c>
      <c r="S479" s="18">
        <v>0.23200000000000001</v>
      </c>
      <c r="T479" s="18">
        <v>2.9000000000000001E-2</v>
      </c>
      <c r="U479" s="18">
        <v>0.153</v>
      </c>
      <c r="V479" s="24">
        <f t="shared" si="15"/>
        <v>16.05</v>
      </c>
      <c r="W479" s="24">
        <f t="shared" si="14"/>
        <v>38.990000000000009</v>
      </c>
      <c r="X479" s="3"/>
      <c r="Y479" s="3"/>
      <c r="Z479" s="3"/>
    </row>
    <row r="480" spans="3:26" ht="15">
      <c r="C480" s="8">
        <v>39356</v>
      </c>
      <c r="D480" s="3">
        <v>8.0250000000000004</v>
      </c>
      <c r="E480" s="7">
        <v>0.24099999999999999</v>
      </c>
      <c r="F480" s="7">
        <v>0.312</v>
      </c>
      <c r="G480" s="7">
        <v>0.19800000000000001</v>
      </c>
      <c r="H480" s="7">
        <v>0.47599999999999998</v>
      </c>
      <c r="I480" s="7">
        <v>3.145</v>
      </c>
      <c r="J480" s="7">
        <v>0.84199999999999997</v>
      </c>
      <c r="K480" s="4">
        <v>9.8659999999999997</v>
      </c>
      <c r="L480" s="4">
        <v>5.5650000000000004</v>
      </c>
      <c r="M480" s="4">
        <v>2.65</v>
      </c>
      <c r="N480" s="4">
        <v>0.35599999999999998</v>
      </c>
      <c r="O480" s="4">
        <v>0.85699999999999998</v>
      </c>
      <c r="P480" s="4">
        <v>0.97</v>
      </c>
      <c r="Q480" s="4">
        <v>0.35799999999999998</v>
      </c>
      <c r="R480" s="4">
        <v>0.28699999999999998</v>
      </c>
      <c r="S480" s="18">
        <v>0.20200000000000001</v>
      </c>
      <c r="T480" s="18">
        <v>2.9000000000000001E-2</v>
      </c>
      <c r="U480" s="18">
        <v>0.14599999999999999</v>
      </c>
      <c r="V480" s="24">
        <f t="shared" si="15"/>
        <v>13.238999999999999</v>
      </c>
      <c r="W480" s="24">
        <f t="shared" si="14"/>
        <v>34.524999999999999</v>
      </c>
      <c r="X480" s="3"/>
      <c r="Y480" s="3"/>
      <c r="Z480" s="3"/>
    </row>
    <row r="481" spans="1:26" ht="15">
      <c r="C481" s="8">
        <v>39370</v>
      </c>
      <c r="D481" s="3">
        <v>6.6609999999999996</v>
      </c>
      <c r="E481" s="7">
        <v>0.17499999999999999</v>
      </c>
      <c r="F481" s="7">
        <v>0.17199999999999999</v>
      </c>
      <c r="G481" s="7">
        <v>0.19</v>
      </c>
      <c r="H481" s="7">
        <v>0.28100000000000003</v>
      </c>
      <c r="I481" s="7">
        <v>3.117</v>
      </c>
      <c r="J481" s="7">
        <v>0.80100000000000005</v>
      </c>
      <c r="K481" s="4">
        <v>9.0909999999999993</v>
      </c>
      <c r="L481" s="4">
        <v>5.3869999999999996</v>
      </c>
      <c r="M481" s="4">
        <v>2.5499999999999998</v>
      </c>
      <c r="N481" s="4">
        <v>0.28799999999999998</v>
      </c>
      <c r="O481" s="4">
        <v>0.81499999999999995</v>
      </c>
      <c r="P481" s="4">
        <v>0.92500000000000004</v>
      </c>
      <c r="Q481" s="4">
        <v>0.30299999999999999</v>
      </c>
      <c r="R481" s="4">
        <v>0.25700000000000001</v>
      </c>
      <c r="S481" s="18">
        <v>0.218</v>
      </c>
      <c r="T481" s="18">
        <v>2.9000000000000001E-2</v>
      </c>
      <c r="U481" s="18">
        <v>0.14199999999999999</v>
      </c>
      <c r="V481" s="24">
        <f t="shared" si="15"/>
        <v>11.397</v>
      </c>
      <c r="W481" s="24">
        <f t="shared" si="14"/>
        <v>31.402000000000005</v>
      </c>
      <c r="X481" s="3"/>
      <c r="Y481" s="3"/>
      <c r="Z481" s="3"/>
    </row>
    <row r="482" spans="1:26" ht="15">
      <c r="C482" s="8">
        <v>39387</v>
      </c>
      <c r="D482" s="3">
        <v>4.4889999999999999</v>
      </c>
      <c r="E482" s="7">
        <v>0.109</v>
      </c>
      <c r="F482" s="7">
        <v>0.15</v>
      </c>
      <c r="G482" s="7">
        <v>0.16400000000000001</v>
      </c>
      <c r="H482" s="7">
        <v>0.246</v>
      </c>
      <c r="I482" s="7">
        <v>3.08</v>
      </c>
      <c r="J482" s="7">
        <v>0.746</v>
      </c>
      <c r="K482" s="4">
        <v>8.1920000000000002</v>
      </c>
      <c r="L482" s="4">
        <v>5.1779999999999999</v>
      </c>
      <c r="M482" s="4">
        <v>2.6</v>
      </c>
      <c r="N482" s="4">
        <v>0.224</v>
      </c>
      <c r="O482" s="4">
        <v>0.77300000000000002</v>
      </c>
      <c r="P482" s="4">
        <v>0.88</v>
      </c>
      <c r="Q482" s="4">
        <v>0.249</v>
      </c>
      <c r="R482" s="4">
        <v>0.22</v>
      </c>
      <c r="S482" s="18">
        <v>0.22600000000000001</v>
      </c>
      <c r="T482" s="18">
        <v>2.9000000000000001E-2</v>
      </c>
      <c r="U482" s="18">
        <v>0.13400000000000001</v>
      </c>
      <c r="V482" s="24">
        <f t="shared" si="15"/>
        <v>8.984</v>
      </c>
      <c r="W482" s="24">
        <f t="shared" si="14"/>
        <v>27.689</v>
      </c>
      <c r="X482" s="3"/>
      <c r="Y482" s="3"/>
      <c r="Z482" s="3"/>
    </row>
    <row r="483" spans="1:26" ht="15">
      <c r="C483" s="8">
        <v>39401</v>
      </c>
      <c r="D483" s="3">
        <v>3.0569999999999999</v>
      </c>
      <c r="E483" s="7">
        <v>7.0999999999999994E-2</v>
      </c>
      <c r="F483" s="7">
        <v>0.14399999999999999</v>
      </c>
      <c r="G483" s="7">
        <v>0.14699999999999999</v>
      </c>
      <c r="H483" s="7">
        <v>0.2</v>
      </c>
      <c r="I483" s="7">
        <v>3.089</v>
      </c>
      <c r="J483" s="7">
        <v>0.748</v>
      </c>
      <c r="K483" s="4">
        <v>7.6459999999999999</v>
      </c>
      <c r="L483" s="4">
        <v>5.0430000000000001</v>
      </c>
      <c r="M483" s="4">
        <v>2.64</v>
      </c>
      <c r="N483" s="4">
        <v>0.17499999999999999</v>
      </c>
      <c r="O483" s="4">
        <v>0.74299999999999999</v>
      </c>
      <c r="P483" s="4">
        <v>0.84399999999999997</v>
      </c>
      <c r="Q483" s="4">
        <v>0.214</v>
      </c>
      <c r="R483" s="4">
        <v>0.19400000000000001</v>
      </c>
      <c r="S483" s="18">
        <v>0.247</v>
      </c>
      <c r="T483" s="18">
        <v>2.9000000000000001E-2</v>
      </c>
      <c r="U483" s="18">
        <v>0.13200000000000001</v>
      </c>
      <c r="V483" s="24">
        <f t="shared" si="15"/>
        <v>7.4560000000000004</v>
      </c>
      <c r="W483" s="24">
        <f t="shared" si="14"/>
        <v>25.363</v>
      </c>
      <c r="X483" s="3"/>
      <c r="Y483" s="3"/>
      <c r="Z483" s="3"/>
    </row>
    <row r="484" spans="1:26" ht="15">
      <c r="C484" s="8">
        <v>39417</v>
      </c>
      <c r="D484" s="3">
        <v>2.2130000000000001</v>
      </c>
      <c r="E484" s="7">
        <v>6.3E-2</v>
      </c>
      <c r="F484" s="7">
        <v>0.14199999999999999</v>
      </c>
      <c r="G484" s="7">
        <v>0.13700000000000001</v>
      </c>
      <c r="H484" s="7">
        <v>0.19400000000000001</v>
      </c>
      <c r="I484" s="7">
        <v>3.2080000000000002</v>
      </c>
      <c r="J484" s="7">
        <v>0.80400000000000005</v>
      </c>
      <c r="K484" s="4">
        <v>7.2919999999999998</v>
      </c>
      <c r="L484" s="4">
        <v>4.9989999999999997</v>
      </c>
      <c r="M484" s="4">
        <v>2.6970000000000001</v>
      </c>
      <c r="N484" s="4">
        <v>0.17299999999999999</v>
      </c>
      <c r="O484" s="4">
        <v>0.72399999999999998</v>
      </c>
      <c r="P484" s="4">
        <v>0.83</v>
      </c>
      <c r="Q484" s="4">
        <v>0.19</v>
      </c>
      <c r="R484" s="4">
        <v>0.187</v>
      </c>
      <c r="S484" s="18">
        <v>0.28899999999999998</v>
      </c>
      <c r="T484" s="18">
        <v>2.9000000000000001E-2</v>
      </c>
      <c r="U484" s="18">
        <v>0.129</v>
      </c>
      <c r="V484" s="24">
        <f t="shared" si="15"/>
        <v>6.761000000000001</v>
      </c>
      <c r="W484" s="24">
        <f t="shared" si="14"/>
        <v>24.3</v>
      </c>
      <c r="X484" s="3"/>
      <c r="Y484" s="3"/>
      <c r="Z484" s="3"/>
    </row>
    <row r="485" spans="1:26" ht="15">
      <c r="C485" s="8">
        <v>39431</v>
      </c>
      <c r="D485" s="11">
        <v>4.6130000000000004</v>
      </c>
      <c r="E485" s="7">
        <v>6.3E-2</v>
      </c>
      <c r="F485" s="7">
        <v>0.14199999999999999</v>
      </c>
      <c r="G485" s="7">
        <v>0.14399999999999999</v>
      </c>
      <c r="H485" s="7">
        <v>0.19700000000000001</v>
      </c>
      <c r="I485" s="7">
        <v>1.7050000000000001</v>
      </c>
      <c r="J485" s="7">
        <v>0.91700000000000004</v>
      </c>
      <c r="K485" s="4">
        <v>7.75</v>
      </c>
      <c r="L485" s="4">
        <v>5.5990000000000002</v>
      </c>
      <c r="M485" s="4">
        <v>3.2850000000000001</v>
      </c>
      <c r="N485" s="4">
        <v>0.27800000000000002</v>
      </c>
      <c r="O485" s="4">
        <v>0.71899999999999997</v>
      </c>
      <c r="P485" s="4">
        <v>0.876</v>
      </c>
      <c r="Q485" s="4">
        <v>0.28199999999999997</v>
      </c>
      <c r="R485" s="4">
        <v>0.23499999999999999</v>
      </c>
      <c r="S485" s="23">
        <v>0.36299999999999999</v>
      </c>
      <c r="T485" s="4">
        <v>6.0999999999999999E-2</v>
      </c>
      <c r="U485" s="4">
        <v>0.128</v>
      </c>
      <c r="V485" s="24">
        <f t="shared" si="15"/>
        <v>7.7810000000000006</v>
      </c>
      <c r="W485" s="24">
        <f t="shared" si="14"/>
        <v>27.357000000000003</v>
      </c>
      <c r="X485" s="3"/>
      <c r="Y485" s="3"/>
      <c r="Z485" s="3"/>
    </row>
    <row r="486" spans="1:26" ht="15">
      <c r="A486" s="8">
        <v>39448</v>
      </c>
      <c r="B486" s="9" t="s">
        <v>28</v>
      </c>
      <c r="C486" s="10">
        <v>39448</v>
      </c>
      <c r="D486" s="11">
        <v>4.782</v>
      </c>
      <c r="E486" s="7">
        <v>6.3E-2</v>
      </c>
      <c r="F486" s="7">
        <v>0.14099999999999999</v>
      </c>
      <c r="G486" s="7">
        <v>0.14000000000000001</v>
      </c>
      <c r="H486" s="7">
        <v>0.192</v>
      </c>
      <c r="I486" s="7">
        <v>1.7989999999999999</v>
      </c>
      <c r="J486" s="7">
        <v>1.04</v>
      </c>
      <c r="K486" s="4">
        <v>7.8470000000000004</v>
      </c>
      <c r="L486" s="4">
        <v>6.07</v>
      </c>
      <c r="M486" s="4">
        <v>3.65</v>
      </c>
      <c r="N486" s="4">
        <v>0.32500000000000001</v>
      </c>
      <c r="O486" s="4">
        <v>0.69699999999999995</v>
      </c>
      <c r="P486" s="4">
        <v>0.88400000000000001</v>
      </c>
      <c r="Q486" s="4">
        <v>0.36399999999999999</v>
      </c>
      <c r="R486" s="4">
        <v>0.314</v>
      </c>
      <c r="S486" s="23">
        <v>0.36299999999999999</v>
      </c>
      <c r="T486" s="4">
        <v>7.4999999999999997E-2</v>
      </c>
      <c r="U486" s="19">
        <v>0.127</v>
      </c>
      <c r="V486" s="24">
        <f t="shared" si="15"/>
        <v>8.157</v>
      </c>
      <c r="W486" s="24">
        <f t="shared" si="14"/>
        <v>28.872999999999998</v>
      </c>
      <c r="X486" s="3"/>
      <c r="Y486" s="3"/>
      <c r="Z486" s="3"/>
    </row>
    <row r="487" spans="1:26" ht="15">
      <c r="C487" s="10">
        <v>39462</v>
      </c>
      <c r="D487" s="11">
        <v>4.46</v>
      </c>
      <c r="E487" s="7">
        <v>6.3E-2</v>
      </c>
      <c r="F487" s="7">
        <v>0.13900000000000001</v>
      </c>
      <c r="G487" s="7">
        <v>0.13300000000000001</v>
      </c>
      <c r="H487" s="7">
        <v>0.187</v>
      </c>
      <c r="I487" s="7">
        <v>2.0659999999999998</v>
      </c>
      <c r="J487" s="7">
        <v>1.1180000000000001</v>
      </c>
      <c r="K487" s="4">
        <v>7.6059999999999999</v>
      </c>
      <c r="L487" s="4">
        <v>6.14</v>
      </c>
      <c r="M487" s="4">
        <v>3.8980000000000001</v>
      </c>
      <c r="N487" s="4">
        <v>0.36099999999999999</v>
      </c>
      <c r="O487" s="4">
        <v>0.68</v>
      </c>
      <c r="P487" s="4">
        <v>0.88700000000000001</v>
      </c>
      <c r="Q487" s="4">
        <v>0.39</v>
      </c>
      <c r="R487" s="4">
        <v>0.33400000000000002</v>
      </c>
      <c r="S487" s="23">
        <v>0.36299999999999999</v>
      </c>
      <c r="T487" s="4">
        <v>8.2000000000000003E-2</v>
      </c>
      <c r="U487" s="19">
        <v>0.126</v>
      </c>
      <c r="V487" s="24">
        <f t="shared" si="15"/>
        <v>8.1660000000000004</v>
      </c>
      <c r="W487" s="24">
        <f t="shared" si="14"/>
        <v>29.033000000000001</v>
      </c>
      <c r="X487" s="3"/>
      <c r="Y487" s="3"/>
      <c r="Z487" s="3"/>
    </row>
    <row r="488" spans="1:26" ht="15">
      <c r="C488" s="10">
        <v>39479</v>
      </c>
      <c r="D488" s="11">
        <v>4.0019999999999998</v>
      </c>
      <c r="E488" s="7">
        <v>0.06</v>
      </c>
      <c r="F488" s="7">
        <v>0.13900000000000001</v>
      </c>
      <c r="G488" s="7">
        <v>0.129</v>
      </c>
      <c r="H488" s="7">
        <v>0.22700000000000001</v>
      </c>
      <c r="I488" s="7">
        <v>2.4369999999999998</v>
      </c>
      <c r="J488" s="7">
        <v>1.254</v>
      </c>
      <c r="K488" s="4">
        <v>7.3920000000000003</v>
      </c>
      <c r="L488" s="4">
        <v>6.2770000000000001</v>
      </c>
      <c r="M488" s="4">
        <v>4.0949999999999998</v>
      </c>
      <c r="N488" s="4">
        <v>0.443</v>
      </c>
      <c r="O488" s="4">
        <v>0.67900000000000005</v>
      </c>
      <c r="P488" s="4">
        <v>0.89100000000000001</v>
      </c>
      <c r="Q488" s="4">
        <v>0.42299999999999999</v>
      </c>
      <c r="R488" s="4">
        <v>0.36099999999999999</v>
      </c>
      <c r="S488" s="23">
        <v>0.36299999999999999</v>
      </c>
      <c r="T488" s="4">
        <v>8.8999999999999996E-2</v>
      </c>
      <c r="U488" s="19">
        <v>0.126</v>
      </c>
      <c r="V488" s="24">
        <f t="shared" si="15"/>
        <v>8.2479999999999993</v>
      </c>
      <c r="W488" s="24">
        <f t="shared" si="14"/>
        <v>29.386999999999997</v>
      </c>
      <c r="X488" s="3"/>
      <c r="Y488" s="3"/>
      <c r="Z488" s="3"/>
    </row>
    <row r="489" spans="1:26" ht="15">
      <c r="C489" s="10">
        <v>39493</v>
      </c>
      <c r="D489" s="11">
        <v>3.5539999999999998</v>
      </c>
      <c r="E489" s="7">
        <v>0.06</v>
      </c>
      <c r="F489" s="7">
        <v>0.13800000000000001</v>
      </c>
      <c r="G489" s="7">
        <v>0.123</v>
      </c>
      <c r="H489" s="7">
        <v>0.27700000000000002</v>
      </c>
      <c r="I489" s="7">
        <v>2.839</v>
      </c>
      <c r="J489" s="7">
        <v>1.35</v>
      </c>
      <c r="K489" s="4">
        <v>7.2050000000000001</v>
      </c>
      <c r="L489" s="4">
        <v>6.39</v>
      </c>
      <c r="M489" s="4">
        <v>4.7</v>
      </c>
      <c r="N489" s="4">
        <v>0.47</v>
      </c>
      <c r="O489" s="4">
        <v>0.65700000000000003</v>
      </c>
      <c r="P489" s="4">
        <v>0.90100000000000002</v>
      </c>
      <c r="Q489" s="4">
        <v>0.46100000000000002</v>
      </c>
      <c r="R489" s="4">
        <v>0.38800000000000001</v>
      </c>
      <c r="S489" s="23">
        <v>0.36299999999999999</v>
      </c>
      <c r="T489" s="4">
        <v>9.4E-2</v>
      </c>
      <c r="U489" s="19">
        <v>0.126</v>
      </c>
      <c r="V489" s="24">
        <f t="shared" si="15"/>
        <v>8.3409999999999993</v>
      </c>
      <c r="W489" s="24">
        <f t="shared" si="14"/>
        <v>30.096</v>
      </c>
      <c r="X489" s="3"/>
      <c r="Y489" s="3"/>
      <c r="Z489" s="3"/>
    </row>
    <row r="490" spans="1:26" ht="15">
      <c r="C490" s="10">
        <v>39508</v>
      </c>
      <c r="D490" s="11">
        <v>4.8970000000000002</v>
      </c>
      <c r="E490" s="7">
        <v>7.0999999999999994E-2</v>
      </c>
      <c r="F490" s="7">
        <v>0.13700000000000001</v>
      </c>
      <c r="G490" s="7">
        <v>0.11899999999999999</v>
      </c>
      <c r="H490" s="7">
        <v>0.46100000000000002</v>
      </c>
      <c r="I490" s="7">
        <v>2.6160000000000001</v>
      </c>
      <c r="J490" s="7">
        <v>1.4330000000000001</v>
      </c>
      <c r="K490" s="4">
        <v>7.8390000000000004</v>
      </c>
      <c r="L490" s="4">
        <v>6.7990000000000004</v>
      </c>
      <c r="M490" s="4">
        <v>4.9000000000000004</v>
      </c>
      <c r="N490" s="4">
        <v>0.54700000000000004</v>
      </c>
      <c r="O490" s="4">
        <v>0.65</v>
      </c>
      <c r="P490" s="4">
        <v>0.97699999999999998</v>
      </c>
      <c r="Q490" s="4">
        <v>0.63200000000000001</v>
      </c>
      <c r="R490" s="4">
        <v>0.51100000000000001</v>
      </c>
      <c r="S490" s="23">
        <v>0.36299999999999999</v>
      </c>
      <c r="T490" s="4">
        <v>0.11700000000000001</v>
      </c>
      <c r="U490" s="19">
        <v>0.126</v>
      </c>
      <c r="V490" s="24">
        <f t="shared" si="15"/>
        <v>9.734</v>
      </c>
      <c r="W490" s="24">
        <f t="shared" si="14"/>
        <v>33.194999999999993</v>
      </c>
      <c r="X490" s="3"/>
      <c r="Y490" s="3"/>
      <c r="Z490" s="3"/>
    </row>
    <row r="491" spans="1:26" ht="15">
      <c r="C491" s="10">
        <v>39522</v>
      </c>
      <c r="D491" s="11">
        <v>4.5359999999999996</v>
      </c>
      <c r="E491" s="7">
        <v>7.0000000000000007E-2</v>
      </c>
      <c r="F491" s="7">
        <v>0.13700000000000001</v>
      </c>
      <c r="G491" s="7">
        <v>0.11700000000000001</v>
      </c>
      <c r="H491" s="7">
        <v>0.54</v>
      </c>
      <c r="I491" s="7">
        <v>3.12</v>
      </c>
      <c r="J491" s="7">
        <v>1.4379999999999999</v>
      </c>
      <c r="K491" s="4">
        <v>7.7670000000000003</v>
      </c>
      <c r="L491" s="4">
        <v>6.9669999999999996</v>
      </c>
      <c r="M491" s="4">
        <v>5.0199999999999996</v>
      </c>
      <c r="N491" s="4">
        <v>0.58699999999999997</v>
      </c>
      <c r="O491" s="4">
        <v>0.63200000000000001</v>
      </c>
      <c r="P491" s="4">
        <v>0.97299999999999998</v>
      </c>
      <c r="Q491" s="4">
        <v>0.69399999999999995</v>
      </c>
      <c r="R491" s="4">
        <v>0.54100000000000004</v>
      </c>
      <c r="S491" s="23">
        <v>0.36299999999999999</v>
      </c>
      <c r="T491" s="4">
        <v>0.13300000000000001</v>
      </c>
      <c r="U491" s="19">
        <v>0.126</v>
      </c>
      <c r="V491" s="24">
        <f t="shared" si="15"/>
        <v>9.9580000000000002</v>
      </c>
      <c r="W491" s="24">
        <f t="shared" si="14"/>
        <v>33.760999999999996</v>
      </c>
      <c r="X491" s="3"/>
      <c r="Y491" s="3"/>
      <c r="Z491" s="3"/>
    </row>
    <row r="492" spans="1:26" ht="15">
      <c r="C492" s="10">
        <v>39539</v>
      </c>
      <c r="D492" s="11">
        <v>4.3929999999999998</v>
      </c>
      <c r="E492" s="7">
        <v>6.5000000000000002E-2</v>
      </c>
      <c r="F492" s="7">
        <v>0.13600000000000001</v>
      </c>
      <c r="G492" s="7">
        <v>0.115</v>
      </c>
      <c r="H492" s="7">
        <v>0.59</v>
      </c>
      <c r="I492" s="7">
        <v>2.42</v>
      </c>
      <c r="J492" s="7">
        <v>1.4510000000000001</v>
      </c>
      <c r="K492" s="4">
        <v>7.5780000000000003</v>
      </c>
      <c r="L492" s="4">
        <v>6.9720000000000004</v>
      </c>
      <c r="M492" s="4">
        <v>5.0869999999999997</v>
      </c>
      <c r="N492" s="4">
        <v>0.57799999999999996</v>
      </c>
      <c r="O492" s="4">
        <v>0.61</v>
      </c>
      <c r="P492" s="4">
        <v>0.95499999999999996</v>
      </c>
      <c r="Q492" s="4">
        <v>0.71699999999999997</v>
      </c>
      <c r="R492" s="4">
        <v>0.54300000000000004</v>
      </c>
      <c r="S492" s="23">
        <v>0.36299999999999999</v>
      </c>
      <c r="T492" s="4">
        <v>0.14099999999999999</v>
      </c>
      <c r="U492" s="19">
        <v>0.113</v>
      </c>
      <c r="V492" s="24">
        <f t="shared" si="15"/>
        <v>9.17</v>
      </c>
      <c r="W492" s="24">
        <f t="shared" si="14"/>
        <v>32.826999999999998</v>
      </c>
      <c r="X492" s="3"/>
      <c r="Y492" s="3"/>
      <c r="Z492" s="3"/>
    </row>
    <row r="493" spans="1:26" ht="15">
      <c r="C493" s="10">
        <v>39553</v>
      </c>
      <c r="D493" s="11">
        <v>3.9590000000000001</v>
      </c>
      <c r="E493" s="7">
        <v>6.5000000000000002E-2</v>
      </c>
      <c r="F493" s="7">
        <v>0.13500000000000001</v>
      </c>
      <c r="G493" s="7">
        <v>0.113</v>
      </c>
      <c r="H493" s="7">
        <v>0.61</v>
      </c>
      <c r="I493" s="7">
        <v>2.5379999999999998</v>
      </c>
      <c r="J493" s="7">
        <v>1.444</v>
      </c>
      <c r="K493" s="4">
        <v>7.4550000000000001</v>
      </c>
      <c r="L493" s="4">
        <v>6.94</v>
      </c>
      <c r="M493" s="4">
        <v>5.125</v>
      </c>
      <c r="N493" s="4">
        <v>0.57199999999999995</v>
      </c>
      <c r="O493" s="4">
        <v>0.57299999999999995</v>
      </c>
      <c r="P493" s="4">
        <v>0.92400000000000004</v>
      </c>
      <c r="Q493" s="4">
        <v>0.73099999999999998</v>
      </c>
      <c r="R493" s="4">
        <v>0.54200000000000004</v>
      </c>
      <c r="S493" s="23">
        <v>0.36299999999999999</v>
      </c>
      <c r="T493" s="4">
        <v>0.153</v>
      </c>
      <c r="U493" s="19">
        <v>0.113</v>
      </c>
      <c r="V493" s="24">
        <f t="shared" si="15"/>
        <v>8.8640000000000008</v>
      </c>
      <c r="W493" s="24">
        <f t="shared" si="14"/>
        <v>32.355000000000004</v>
      </c>
      <c r="X493" s="3"/>
      <c r="Y493" s="3"/>
      <c r="Z493" s="3"/>
    </row>
    <row r="494" spans="1:26" ht="15">
      <c r="C494" s="10">
        <v>39569</v>
      </c>
      <c r="D494" s="11">
        <v>3.395</v>
      </c>
      <c r="E494" s="7">
        <v>0.06</v>
      </c>
      <c r="F494" s="7">
        <v>0.13400000000000001</v>
      </c>
      <c r="G494" s="7">
        <v>0.109</v>
      </c>
      <c r="H494" s="7">
        <v>0.47399999999999998</v>
      </c>
      <c r="I494" s="7">
        <v>2.54</v>
      </c>
      <c r="J494" s="7">
        <v>1.369</v>
      </c>
      <c r="K494" s="4">
        <v>7.2670000000000003</v>
      </c>
      <c r="L494" s="4">
        <v>6.7889999999999997</v>
      </c>
      <c r="M494" s="4">
        <v>5.133</v>
      </c>
      <c r="N494" s="4">
        <v>0.54300000000000004</v>
      </c>
      <c r="O494" s="4">
        <v>0.54300000000000004</v>
      </c>
      <c r="P494" s="4">
        <v>0.88100000000000001</v>
      </c>
      <c r="Q494" s="4">
        <v>0.70099999999999996</v>
      </c>
      <c r="R494" s="4">
        <v>0.52</v>
      </c>
      <c r="S494" s="23">
        <v>0.36299999999999999</v>
      </c>
      <c r="T494" s="4">
        <v>0.158</v>
      </c>
      <c r="U494" s="19">
        <v>0.113</v>
      </c>
      <c r="V494" s="24">
        <f t="shared" si="15"/>
        <v>8.0809999999999995</v>
      </c>
      <c r="W494" s="24">
        <f t="shared" si="14"/>
        <v>31.091999999999999</v>
      </c>
      <c r="X494" s="3"/>
      <c r="Y494" s="3"/>
      <c r="Z494" s="3"/>
    </row>
    <row r="495" spans="1:26" ht="15">
      <c r="C495" s="10">
        <v>39583</v>
      </c>
      <c r="D495" s="11">
        <v>2.9620000000000002</v>
      </c>
      <c r="E495" s="7">
        <v>5.3999999999999999E-2</v>
      </c>
      <c r="F495" s="7">
        <v>0.13200000000000001</v>
      </c>
      <c r="G495" s="7">
        <v>0.104</v>
      </c>
      <c r="H495" s="7">
        <v>0.34599999999999997</v>
      </c>
      <c r="I495" s="7">
        <v>2.54</v>
      </c>
      <c r="J495" s="7">
        <v>1.325</v>
      </c>
      <c r="K495" s="4">
        <v>7.0739999999999998</v>
      </c>
      <c r="L495" s="4">
        <v>6.64</v>
      </c>
      <c r="M495" s="4">
        <v>5.1079999999999997</v>
      </c>
      <c r="N495" s="4">
        <v>0.52900000000000003</v>
      </c>
      <c r="O495" s="4">
        <v>0.503</v>
      </c>
      <c r="P495" s="4">
        <v>0.83899999999999997</v>
      </c>
      <c r="Q495" s="4">
        <v>0.66700000000000004</v>
      </c>
      <c r="R495" s="4">
        <v>0.49399999999999999</v>
      </c>
      <c r="S495" s="23">
        <v>0.36299999999999999</v>
      </c>
      <c r="T495" s="4">
        <v>0.16</v>
      </c>
      <c r="U495" s="19">
        <v>0.113</v>
      </c>
      <c r="V495" s="24">
        <f t="shared" si="15"/>
        <v>7.4630000000000001</v>
      </c>
      <c r="W495" s="24">
        <f t="shared" si="14"/>
        <v>29.952999999999999</v>
      </c>
      <c r="X495" s="3"/>
      <c r="Y495" s="3"/>
      <c r="Z495" s="3"/>
    </row>
    <row r="496" spans="1:26" ht="15">
      <c r="C496" s="10">
        <v>39600</v>
      </c>
      <c r="D496" s="11">
        <v>4.0220000000000002</v>
      </c>
      <c r="E496" s="7">
        <v>4.4999999999999998E-2</v>
      </c>
      <c r="F496" s="7">
        <v>0.126</v>
      </c>
      <c r="G496" s="7">
        <v>9.2999999999999999E-2</v>
      </c>
      <c r="H496" s="7">
        <v>0.16700000000000001</v>
      </c>
      <c r="I496" s="7">
        <v>1.093</v>
      </c>
      <c r="J496" s="7">
        <v>1.2509999999999999</v>
      </c>
      <c r="K496" s="4">
        <v>6.7640000000000002</v>
      </c>
      <c r="L496" s="4">
        <v>6.41</v>
      </c>
      <c r="M496" s="4">
        <v>5.08</v>
      </c>
      <c r="N496" s="4">
        <v>0.49</v>
      </c>
      <c r="O496" s="4">
        <v>0.47</v>
      </c>
      <c r="P496" s="4">
        <v>0.78</v>
      </c>
      <c r="Q496" s="4">
        <v>0.61</v>
      </c>
      <c r="R496" s="4">
        <v>0.44600000000000001</v>
      </c>
      <c r="S496" s="4">
        <v>0.34799999999999998</v>
      </c>
      <c r="T496" s="4">
        <v>0.151</v>
      </c>
      <c r="U496" s="19">
        <v>0.113</v>
      </c>
      <c r="V496" s="24">
        <f t="shared" si="15"/>
        <v>6.7970000000000006</v>
      </c>
      <c r="W496" s="24">
        <f t="shared" si="14"/>
        <v>28.459</v>
      </c>
      <c r="X496" s="3"/>
      <c r="Y496" s="3"/>
      <c r="Z496" s="3"/>
    </row>
    <row r="497" spans="1:26" ht="15">
      <c r="C497" s="10">
        <v>39614</v>
      </c>
      <c r="D497" s="11">
        <v>3.9550000000000001</v>
      </c>
      <c r="E497" s="7">
        <v>4.4999999999999998E-2</v>
      </c>
      <c r="F497" s="7">
        <v>0.122</v>
      </c>
      <c r="G497" s="7">
        <v>8.2000000000000003E-2</v>
      </c>
      <c r="H497" s="7">
        <v>9.2999999999999999E-2</v>
      </c>
      <c r="I497" s="7">
        <v>0.58299999999999996</v>
      </c>
      <c r="J497" s="7">
        <v>1.1579999999999999</v>
      </c>
      <c r="K497" s="4">
        <v>6.5049999999999999</v>
      </c>
      <c r="L497" s="4">
        <v>6.1710000000000003</v>
      </c>
      <c r="M497" s="4">
        <v>5.0359999999999996</v>
      </c>
      <c r="N497" s="4">
        <v>0.41799999999999998</v>
      </c>
      <c r="O497" s="4">
        <v>0.438</v>
      </c>
      <c r="P497" s="4">
        <v>0.73399999999999999</v>
      </c>
      <c r="Q497" s="4">
        <v>0.55200000000000005</v>
      </c>
      <c r="R497" s="4">
        <v>0.40300000000000002</v>
      </c>
      <c r="S497" s="4">
        <v>0.32</v>
      </c>
      <c r="T497" s="4">
        <v>0.127</v>
      </c>
      <c r="U497" s="19">
        <v>0.113</v>
      </c>
      <c r="V497" s="24">
        <f t="shared" si="15"/>
        <v>6.0380000000000003</v>
      </c>
      <c r="W497" s="24">
        <f t="shared" si="14"/>
        <v>26.854999999999993</v>
      </c>
      <c r="X497" s="3"/>
      <c r="Y497" s="3"/>
      <c r="Z497" s="3"/>
    </row>
    <row r="498" spans="1:26" ht="15">
      <c r="C498" s="10">
        <v>39630</v>
      </c>
      <c r="D498" s="11">
        <v>2.9820000000000002</v>
      </c>
      <c r="E498" s="7">
        <v>3.5000000000000003E-2</v>
      </c>
      <c r="F498" s="7">
        <v>0.11700000000000001</v>
      </c>
      <c r="G498" s="7">
        <v>6.9000000000000006E-2</v>
      </c>
      <c r="H498" s="7">
        <v>8.7999999999999995E-2</v>
      </c>
      <c r="I498" s="7">
        <v>0.53300000000000003</v>
      </c>
      <c r="J498" s="7">
        <v>1.036</v>
      </c>
      <c r="K498" s="4">
        <v>6.1440000000000001</v>
      </c>
      <c r="L498" s="4">
        <v>5.8579999999999997</v>
      </c>
      <c r="M498" s="4">
        <v>4.9809999999999999</v>
      </c>
      <c r="N498" s="4">
        <v>0.35499999999999998</v>
      </c>
      <c r="O498" s="4">
        <v>0.39500000000000002</v>
      </c>
      <c r="P498" s="4">
        <v>0.66700000000000004</v>
      </c>
      <c r="Q498" s="4">
        <v>0.47799999999999998</v>
      </c>
      <c r="R498" s="4">
        <v>0.34100000000000003</v>
      </c>
      <c r="S498" s="4">
        <v>0.27900000000000003</v>
      </c>
      <c r="T498" s="4">
        <v>0.12</v>
      </c>
      <c r="U498" s="19">
        <v>0.113</v>
      </c>
      <c r="V498" s="24">
        <f t="shared" si="15"/>
        <v>4.8600000000000003</v>
      </c>
      <c r="W498" s="24">
        <f t="shared" si="14"/>
        <v>24.591000000000008</v>
      </c>
      <c r="X498" s="3"/>
      <c r="Y498" s="3"/>
      <c r="Z498" s="3"/>
    </row>
    <row r="499" spans="1:26" ht="15">
      <c r="C499" s="10">
        <v>39644</v>
      </c>
      <c r="D499" s="11">
        <v>2.1280000000000001</v>
      </c>
      <c r="E499" s="7">
        <v>0.03</v>
      </c>
      <c r="F499" s="7">
        <v>0.112</v>
      </c>
      <c r="G499" s="7">
        <v>5.7000000000000002E-2</v>
      </c>
      <c r="H499" s="7">
        <v>0.08</v>
      </c>
      <c r="I499" s="7">
        <v>0.48899999999999999</v>
      </c>
      <c r="J499" s="7">
        <v>0.93100000000000005</v>
      </c>
      <c r="K499" s="4">
        <v>5.7880000000000003</v>
      </c>
      <c r="L499" s="4">
        <v>5.5469999999999997</v>
      </c>
      <c r="M499" s="4">
        <v>4.91</v>
      </c>
      <c r="N499" s="4">
        <v>0.318</v>
      </c>
      <c r="O499" s="4">
        <v>0.35899999999999999</v>
      </c>
      <c r="P499" s="4">
        <v>0.60099999999999998</v>
      </c>
      <c r="Q499" s="4">
        <v>0.41599999999999998</v>
      </c>
      <c r="R499" s="4">
        <v>0.29499999999999998</v>
      </c>
      <c r="S499" s="4">
        <v>0.23200000000000001</v>
      </c>
      <c r="T499" s="4">
        <v>0.11899999999999999</v>
      </c>
      <c r="U499" s="19">
        <v>0.113</v>
      </c>
      <c r="V499" s="24">
        <f t="shared" si="15"/>
        <v>3.827</v>
      </c>
      <c r="W499" s="24">
        <f t="shared" si="14"/>
        <v>22.525000000000002</v>
      </c>
      <c r="X499" s="3"/>
      <c r="Y499" s="3"/>
      <c r="Z499" s="3"/>
    </row>
    <row r="500" spans="1:26" ht="15">
      <c r="C500" s="10">
        <v>39661</v>
      </c>
      <c r="D500" s="11">
        <v>1.2929999999999999</v>
      </c>
      <c r="E500" s="7">
        <v>2.7E-2</v>
      </c>
      <c r="F500" s="7">
        <v>0.105</v>
      </c>
      <c r="G500" s="7">
        <v>0.05</v>
      </c>
      <c r="H500" s="7">
        <v>7.3999999999999996E-2</v>
      </c>
      <c r="I500" s="7">
        <v>0.442</v>
      </c>
      <c r="J500" s="7">
        <v>0.88800000000000001</v>
      </c>
      <c r="K500" s="4">
        <v>5.39</v>
      </c>
      <c r="L500" s="4">
        <v>5.16</v>
      </c>
      <c r="M500" s="4">
        <v>4.8630000000000004</v>
      </c>
      <c r="N500" s="4">
        <v>0.28799999999999998</v>
      </c>
      <c r="O500" s="4">
        <v>0.316</v>
      </c>
      <c r="P500" s="4">
        <v>0.52</v>
      </c>
      <c r="Q500" s="4">
        <v>0.317</v>
      </c>
      <c r="R500" s="4">
        <v>0.23100000000000001</v>
      </c>
      <c r="S500" s="4">
        <v>0.19</v>
      </c>
      <c r="T500" s="4">
        <v>0.11899999999999999</v>
      </c>
      <c r="U500" s="19">
        <v>0.105</v>
      </c>
      <c r="V500" s="24">
        <f t="shared" si="15"/>
        <v>2.879</v>
      </c>
      <c r="W500" s="24">
        <f t="shared" si="14"/>
        <v>20.378000000000004</v>
      </c>
      <c r="X500" s="3"/>
      <c r="Y500" s="3"/>
      <c r="Z500" s="3"/>
    </row>
    <row r="501" spans="1:26" ht="15">
      <c r="C501" s="10">
        <v>39675</v>
      </c>
      <c r="D501" s="11">
        <v>1.0229999999999999</v>
      </c>
      <c r="E501" s="7">
        <v>2.5000000000000001E-2</v>
      </c>
      <c r="F501" s="7">
        <v>8.8999999999999996E-2</v>
      </c>
      <c r="G501" s="7">
        <v>4.1000000000000002E-2</v>
      </c>
      <c r="H501" s="7">
        <v>6.4000000000000001E-2</v>
      </c>
      <c r="I501" s="7">
        <v>0.39500000000000002</v>
      </c>
      <c r="J501" s="7">
        <v>0.71799999999999997</v>
      </c>
      <c r="K501" s="4">
        <v>5.0449999999999999</v>
      </c>
      <c r="L501" s="4">
        <v>4.8460000000000001</v>
      </c>
      <c r="M501" s="4">
        <v>4.8179999999999996</v>
      </c>
      <c r="N501" s="4">
        <v>0.20599999999999999</v>
      </c>
      <c r="O501" s="4">
        <v>0.28199999999999997</v>
      </c>
      <c r="P501" s="4">
        <v>0.46500000000000002</v>
      </c>
      <c r="Q501" s="4">
        <v>0.23699999999999999</v>
      </c>
      <c r="R501" s="4">
        <v>0.18</v>
      </c>
      <c r="S501" s="4">
        <v>0.13900000000000001</v>
      </c>
      <c r="T501" s="4">
        <v>0.106</v>
      </c>
      <c r="U501" s="19">
        <v>0.104</v>
      </c>
      <c r="V501" s="24">
        <f t="shared" si="15"/>
        <v>2.3549999999999995</v>
      </c>
      <c r="W501" s="24">
        <f t="shared" si="14"/>
        <v>18.782999999999998</v>
      </c>
      <c r="X501" s="3"/>
      <c r="Y501" s="3"/>
      <c r="Z501" s="3"/>
    </row>
    <row r="502" spans="1:26" ht="15">
      <c r="C502" s="10">
        <v>39692</v>
      </c>
      <c r="D502" s="11">
        <v>0.83299999999999996</v>
      </c>
      <c r="E502" s="7">
        <v>0.02</v>
      </c>
      <c r="F502" s="7">
        <v>8.3000000000000004E-2</v>
      </c>
      <c r="G502" s="7">
        <v>0.04</v>
      </c>
      <c r="H502" s="7">
        <v>0.06</v>
      </c>
      <c r="I502" s="7">
        <v>0.35899999999999999</v>
      </c>
      <c r="J502" s="7">
        <v>0.61899999999999999</v>
      </c>
      <c r="K502" s="4">
        <v>4.5659999999999998</v>
      </c>
      <c r="L502" s="4">
        <v>4.516</v>
      </c>
      <c r="M502" s="4">
        <v>4.6689999999999996</v>
      </c>
      <c r="N502" s="4">
        <v>0.15</v>
      </c>
      <c r="O502" s="4">
        <v>0.24299999999999999</v>
      </c>
      <c r="P502" s="4">
        <v>0.38900000000000001</v>
      </c>
      <c r="Q502" s="4">
        <v>0.14799999999999999</v>
      </c>
      <c r="R502" s="4">
        <v>0.13300000000000001</v>
      </c>
      <c r="S502" s="4">
        <v>9.9000000000000005E-2</v>
      </c>
      <c r="T502" s="4">
        <v>0.08</v>
      </c>
      <c r="U502" s="19">
        <v>8.8999999999999996E-2</v>
      </c>
      <c r="V502" s="24">
        <f t="shared" si="15"/>
        <v>2.0140000000000002</v>
      </c>
      <c r="W502" s="24">
        <f t="shared" si="14"/>
        <v>17.095999999999997</v>
      </c>
      <c r="X502" s="3"/>
      <c r="Y502" s="3"/>
      <c r="Z502" s="3"/>
    </row>
    <row r="503" spans="1:26" ht="15">
      <c r="C503" s="10">
        <v>39706</v>
      </c>
      <c r="D503" s="11">
        <v>0.67700000000000005</v>
      </c>
      <c r="E503" s="7">
        <v>0.02</v>
      </c>
      <c r="F503" s="7">
        <v>7.9000000000000001E-2</v>
      </c>
      <c r="G503" s="7">
        <v>0.04</v>
      </c>
      <c r="H503" s="7">
        <v>0.06</v>
      </c>
      <c r="I503" s="7">
        <v>0.13</v>
      </c>
      <c r="J503" s="7">
        <v>0.53300000000000003</v>
      </c>
      <c r="K503" s="4">
        <v>4.1920000000000002</v>
      </c>
      <c r="L503" s="4">
        <v>4.2480000000000002</v>
      </c>
      <c r="M503" s="4">
        <v>4.7359999999999998</v>
      </c>
      <c r="N503" s="4">
        <v>0.15</v>
      </c>
      <c r="O503" s="4">
        <v>0.215</v>
      </c>
      <c r="P503" s="4">
        <v>0.33300000000000002</v>
      </c>
      <c r="Q503" s="4">
        <v>7.8E-2</v>
      </c>
      <c r="R503" s="4">
        <v>9.8000000000000004E-2</v>
      </c>
      <c r="S503" s="4">
        <v>7.2999999999999995E-2</v>
      </c>
      <c r="T503" s="4">
        <v>7.8E-2</v>
      </c>
      <c r="U503" s="19">
        <v>8.7999999999999995E-2</v>
      </c>
      <c r="V503" s="24">
        <f t="shared" si="15"/>
        <v>1.5390000000000001</v>
      </c>
      <c r="W503" s="24">
        <f t="shared" si="14"/>
        <v>15.827999999999999</v>
      </c>
      <c r="X503" s="3"/>
      <c r="Y503" s="3"/>
      <c r="Z503" s="3"/>
    </row>
    <row r="504" spans="1:26" ht="15">
      <c r="C504" s="10">
        <v>39722</v>
      </c>
      <c r="D504" s="11">
        <v>0.59199999999999997</v>
      </c>
      <c r="E504" s="7">
        <v>0.02</v>
      </c>
      <c r="F504" s="7">
        <v>7.8E-2</v>
      </c>
      <c r="G504" s="7">
        <v>0.04</v>
      </c>
      <c r="H504" s="7">
        <v>9.2999999999999999E-2</v>
      </c>
      <c r="I504" s="7">
        <v>0.151</v>
      </c>
      <c r="J504" s="7">
        <v>0.46200000000000002</v>
      </c>
      <c r="K504" s="4">
        <v>3.802</v>
      </c>
      <c r="L504" s="4">
        <v>3.9169999999999998</v>
      </c>
      <c r="M504" s="4">
        <v>4.7080000000000002</v>
      </c>
      <c r="N504" s="4">
        <v>0.15</v>
      </c>
      <c r="O504" s="4">
        <v>0.187</v>
      </c>
      <c r="P504" s="4">
        <v>0.28299999999999997</v>
      </c>
      <c r="Q504" s="4">
        <v>7.8E-2</v>
      </c>
      <c r="R504" s="4">
        <v>7.8E-2</v>
      </c>
      <c r="S504" s="4">
        <v>6.0999999999999999E-2</v>
      </c>
      <c r="T504" s="4">
        <v>3.5000000000000003E-2</v>
      </c>
      <c r="U504" s="19">
        <v>8.3000000000000004E-2</v>
      </c>
      <c r="V504" s="24">
        <f t="shared" si="15"/>
        <v>1.4359999999999999</v>
      </c>
      <c r="W504" s="24">
        <f t="shared" si="14"/>
        <v>14.817999999999998</v>
      </c>
      <c r="X504" s="3"/>
      <c r="Y504" s="3"/>
      <c r="Z504" s="3"/>
    </row>
    <row r="505" spans="1:26" ht="15">
      <c r="C505" s="10">
        <v>39736</v>
      </c>
      <c r="D505" s="11">
        <v>0.51300000000000001</v>
      </c>
      <c r="E505" s="7">
        <v>0.02</v>
      </c>
      <c r="F505" s="7">
        <v>7.8E-2</v>
      </c>
      <c r="G505" s="7">
        <v>0.04</v>
      </c>
      <c r="H505" s="7">
        <v>9.4E-2</v>
      </c>
      <c r="I505" s="7">
        <v>0.192</v>
      </c>
      <c r="J505" s="7">
        <v>0.41499999999999998</v>
      </c>
      <c r="K505" s="4">
        <v>3.5049999999999999</v>
      </c>
      <c r="L505" s="4">
        <v>3.6539999999999999</v>
      </c>
      <c r="M505" s="4">
        <v>4.7119999999999997</v>
      </c>
      <c r="N505" s="4">
        <v>0.15</v>
      </c>
      <c r="O505" s="4">
        <v>0.16500000000000001</v>
      </c>
      <c r="P505" s="4">
        <v>0.248</v>
      </c>
      <c r="Q505" s="4">
        <v>6.7000000000000004E-2</v>
      </c>
      <c r="R505" s="4">
        <v>7.6999999999999999E-2</v>
      </c>
      <c r="S505" s="4">
        <v>8.5999999999999993E-2</v>
      </c>
      <c r="T505" s="4">
        <v>3.5000000000000003E-2</v>
      </c>
      <c r="U505" s="19">
        <v>7.9000000000000001E-2</v>
      </c>
      <c r="V505" s="24">
        <f t="shared" si="15"/>
        <v>1.3520000000000001</v>
      </c>
      <c r="W505" s="24">
        <f t="shared" si="14"/>
        <v>14.129999999999999</v>
      </c>
      <c r="X505" s="3"/>
      <c r="Y505" s="3"/>
      <c r="Z505" s="3"/>
    </row>
    <row r="506" spans="1:26" ht="15">
      <c r="C506" s="10">
        <v>39753</v>
      </c>
      <c r="D506" s="3">
        <v>0.56499999999999995</v>
      </c>
      <c r="E506" s="7">
        <v>0.02</v>
      </c>
      <c r="F506" s="7">
        <v>7.8E-2</v>
      </c>
      <c r="G506" s="7">
        <v>0.04</v>
      </c>
      <c r="H506" s="7">
        <v>9.9000000000000005E-2</v>
      </c>
      <c r="I506" s="7">
        <v>0.121</v>
      </c>
      <c r="J506" s="7">
        <v>0.35799999999999998</v>
      </c>
      <c r="K506" s="4">
        <v>3.129</v>
      </c>
      <c r="L506" s="4">
        <v>3.4750000000000001</v>
      </c>
      <c r="M506" s="4">
        <v>4.6959999999999997</v>
      </c>
      <c r="N506" s="4">
        <v>0.15</v>
      </c>
      <c r="O506" s="4">
        <v>0.14199999999999999</v>
      </c>
      <c r="P506" s="4">
        <v>0.20699999999999999</v>
      </c>
      <c r="Q506" s="4">
        <v>5.6000000000000001E-2</v>
      </c>
      <c r="R506" s="4">
        <v>7.0999999999999994E-2</v>
      </c>
      <c r="S506" s="4">
        <v>0.124</v>
      </c>
      <c r="T506" s="4">
        <v>0.03</v>
      </c>
      <c r="U506" s="19">
        <v>7.8E-2</v>
      </c>
      <c r="V506" s="24">
        <f t="shared" si="15"/>
        <v>1.2809999999999999</v>
      </c>
      <c r="W506" s="24">
        <f t="shared" si="14"/>
        <v>13.438999999999998</v>
      </c>
      <c r="X506" s="3"/>
      <c r="Y506" s="3"/>
      <c r="Z506" s="3"/>
    </row>
    <row r="507" spans="1:26" ht="15">
      <c r="C507" s="10">
        <v>39767</v>
      </c>
      <c r="D507" s="3">
        <v>0.55700000000000005</v>
      </c>
      <c r="E507" s="7">
        <v>0.02</v>
      </c>
      <c r="F507" s="7">
        <v>7.8E-2</v>
      </c>
      <c r="G507" s="7">
        <v>0.04</v>
      </c>
      <c r="H507" s="7">
        <v>0.10100000000000001</v>
      </c>
      <c r="I507" s="7">
        <v>0.188</v>
      </c>
      <c r="J507" s="7">
        <v>0.33100000000000002</v>
      </c>
      <c r="K507" s="4">
        <v>2.88</v>
      </c>
      <c r="L507" s="4">
        <v>3.3079999999999998</v>
      </c>
      <c r="M507" s="4">
        <v>4.6870000000000003</v>
      </c>
      <c r="N507" s="4">
        <v>0.15</v>
      </c>
      <c r="O507" s="4">
        <v>0.123</v>
      </c>
      <c r="P507" s="4">
        <v>0.185</v>
      </c>
      <c r="Q507" s="4">
        <v>6.7000000000000004E-2</v>
      </c>
      <c r="R507" s="4">
        <v>7.4999999999999997E-2</v>
      </c>
      <c r="S507" s="4">
        <v>0.154</v>
      </c>
      <c r="T507" s="4">
        <v>0.03</v>
      </c>
      <c r="U507" s="19">
        <v>7.6999999999999999E-2</v>
      </c>
      <c r="V507" s="24">
        <f t="shared" si="15"/>
        <v>1.3149999999999999</v>
      </c>
      <c r="W507" s="24">
        <f t="shared" si="14"/>
        <v>13.051</v>
      </c>
      <c r="X507" s="3"/>
      <c r="Y507" s="3"/>
      <c r="Z507" s="3"/>
    </row>
    <row r="508" spans="1:26" ht="15">
      <c r="C508" s="10">
        <v>39783</v>
      </c>
      <c r="D508" s="3">
        <v>0.83099999999999996</v>
      </c>
      <c r="E508" s="7">
        <v>0.02</v>
      </c>
      <c r="F508" s="7">
        <v>7.8E-2</v>
      </c>
      <c r="G508" s="7">
        <v>0.04</v>
      </c>
      <c r="H508" s="7">
        <v>0.10199999999999999</v>
      </c>
      <c r="I508" s="7">
        <v>0.33600000000000002</v>
      </c>
      <c r="J508" s="7">
        <v>0.317</v>
      </c>
      <c r="K508" s="4">
        <v>2.5720000000000001</v>
      </c>
      <c r="L508" s="4">
        <v>3.2170000000000001</v>
      </c>
      <c r="M508" s="4">
        <v>4.57</v>
      </c>
      <c r="N508" s="4">
        <v>0.15</v>
      </c>
      <c r="O508" s="4">
        <v>0.109</v>
      </c>
      <c r="P508" s="4">
        <v>0.16900000000000001</v>
      </c>
      <c r="Q508" s="4">
        <v>8.1000000000000003E-2</v>
      </c>
      <c r="R508" s="4">
        <v>7.4999999999999997E-2</v>
      </c>
      <c r="S508" s="4">
        <v>0.214</v>
      </c>
      <c r="T508" s="4">
        <v>4.2999999999999997E-2</v>
      </c>
      <c r="U508" s="19">
        <v>7.0000000000000007E-2</v>
      </c>
      <c r="V508" s="24">
        <f t="shared" si="15"/>
        <v>1.724</v>
      </c>
      <c r="W508" s="24">
        <f t="shared" si="14"/>
        <v>12.994</v>
      </c>
      <c r="X508" s="3"/>
      <c r="Y508" s="3"/>
      <c r="Z508" s="3"/>
    </row>
    <row r="509" spans="1:26" ht="15">
      <c r="C509" s="10">
        <v>39797</v>
      </c>
      <c r="D509" s="3">
        <v>1.099</v>
      </c>
      <c r="E509" s="7">
        <v>0.02</v>
      </c>
      <c r="F509" s="7">
        <v>7.8E-2</v>
      </c>
      <c r="G509" s="7">
        <v>0.04</v>
      </c>
      <c r="H509" s="7">
        <v>0.10199999999999999</v>
      </c>
      <c r="I509" s="7">
        <v>0.34899999999999998</v>
      </c>
      <c r="J509" s="7">
        <v>0.30499999999999999</v>
      </c>
      <c r="K509" s="4">
        <v>2.411</v>
      </c>
      <c r="L509" s="4">
        <v>3.0910000000000002</v>
      </c>
      <c r="M509" s="4">
        <v>4.57</v>
      </c>
      <c r="N509" s="4">
        <v>0.15</v>
      </c>
      <c r="O509" s="4">
        <v>9.2999999999999999E-2</v>
      </c>
      <c r="P509" s="4">
        <v>0.13800000000000001</v>
      </c>
      <c r="Q509" s="4">
        <v>0.13800000000000001</v>
      </c>
      <c r="R509" s="4">
        <v>7.4999999999999997E-2</v>
      </c>
      <c r="S509" s="4">
        <v>0.23899999999999999</v>
      </c>
      <c r="T509" s="4">
        <v>4.8000000000000001E-2</v>
      </c>
      <c r="U509" s="19">
        <v>6.2E-2</v>
      </c>
      <c r="V509" s="24">
        <f t="shared" si="15"/>
        <v>1.9930000000000001</v>
      </c>
      <c r="W509" s="24">
        <f t="shared" si="14"/>
        <v>13.008000000000001</v>
      </c>
      <c r="X509" s="3"/>
      <c r="Y509" s="3"/>
      <c r="Z509" s="3"/>
    </row>
    <row r="510" spans="1:26" ht="15">
      <c r="A510" s="8">
        <v>39814</v>
      </c>
      <c r="B510" s="9" t="s">
        <v>29</v>
      </c>
      <c r="C510" s="10">
        <v>39814</v>
      </c>
      <c r="D510" s="3">
        <v>2.2480000000000002</v>
      </c>
      <c r="E510" s="7">
        <v>0.106</v>
      </c>
      <c r="F510" s="7">
        <v>5.3999999999999999E-2</v>
      </c>
      <c r="G510" s="7">
        <v>0.04</v>
      </c>
      <c r="H510" s="7">
        <v>0.216</v>
      </c>
      <c r="I510" s="7">
        <v>0.77500000000000002</v>
      </c>
      <c r="J510" s="7">
        <v>0.379</v>
      </c>
      <c r="K510" s="4">
        <v>3.08</v>
      </c>
      <c r="L510" s="4">
        <v>3.121</v>
      </c>
      <c r="M510" s="4">
        <v>4.4269999999999996</v>
      </c>
      <c r="N510" s="4">
        <v>0.36199999999999999</v>
      </c>
      <c r="O510" s="4">
        <v>9.0999999999999998E-2</v>
      </c>
      <c r="P510" s="4">
        <v>0.17299999999999999</v>
      </c>
      <c r="Q510" s="4">
        <v>0.126</v>
      </c>
      <c r="R510" s="4">
        <v>7.4999999999999997E-2</v>
      </c>
      <c r="S510" s="4">
        <v>0.33</v>
      </c>
      <c r="T510" s="4">
        <v>5.5E-2</v>
      </c>
      <c r="U510" s="19">
        <v>6.2E-2</v>
      </c>
      <c r="V510" s="24">
        <f t="shared" si="15"/>
        <v>3.8180000000000001</v>
      </c>
      <c r="W510" s="24">
        <f t="shared" si="14"/>
        <v>15.719999999999997</v>
      </c>
      <c r="X510" s="3"/>
      <c r="Y510" s="3"/>
      <c r="Z510" s="3"/>
    </row>
    <row r="511" spans="1:26" ht="15">
      <c r="C511" s="10">
        <v>39828</v>
      </c>
      <c r="D511" s="3">
        <v>2.7749999999999999</v>
      </c>
      <c r="E511" s="7">
        <v>0.44900000000000001</v>
      </c>
      <c r="F511" s="7">
        <v>5.6000000000000001E-2</v>
      </c>
      <c r="G511" s="7">
        <v>0.04</v>
      </c>
      <c r="H511" s="7">
        <v>0.24399999999999999</v>
      </c>
      <c r="I511" s="7">
        <v>0.98299999999999998</v>
      </c>
      <c r="J511" s="7">
        <v>0.46200000000000002</v>
      </c>
      <c r="K511" s="4">
        <v>3.085</v>
      </c>
      <c r="L511" s="4">
        <v>3.1339999999999999</v>
      </c>
      <c r="M511" s="4">
        <v>4.2919999999999998</v>
      </c>
      <c r="N511" s="4">
        <v>0.48799999999999999</v>
      </c>
      <c r="O511" s="4">
        <v>9.0999999999999998E-2</v>
      </c>
      <c r="P511" s="4">
        <v>0.17799999999999999</v>
      </c>
      <c r="Q511" s="4">
        <v>0.17499999999999999</v>
      </c>
      <c r="R511" s="4">
        <v>7.4999999999999997E-2</v>
      </c>
      <c r="S511" s="4">
        <v>0.34699999999999998</v>
      </c>
      <c r="T511" s="4">
        <v>6.0999999999999999E-2</v>
      </c>
      <c r="U511" s="19">
        <v>6.2E-2</v>
      </c>
      <c r="V511" s="24">
        <f t="shared" si="15"/>
        <v>5.0089999999999995</v>
      </c>
      <c r="W511" s="24">
        <f t="shared" si="14"/>
        <v>16.997000000000003</v>
      </c>
      <c r="X511" s="3"/>
      <c r="Y511" s="3"/>
      <c r="Z511" s="3"/>
    </row>
    <row r="512" spans="1:26" ht="15">
      <c r="C512" s="10">
        <v>39845</v>
      </c>
      <c r="D512" s="3">
        <v>6.0339999999999998</v>
      </c>
      <c r="E512" s="7">
        <v>1.087</v>
      </c>
      <c r="F512" s="7">
        <v>8.3000000000000004E-2</v>
      </c>
      <c r="G512" s="7">
        <v>0.06</v>
      </c>
      <c r="H512" s="7">
        <v>2.1779999999999999</v>
      </c>
      <c r="I512" s="7">
        <v>2.335</v>
      </c>
      <c r="J512" s="7">
        <v>0.84799999999999998</v>
      </c>
      <c r="K512" s="4">
        <v>5.7130000000000001</v>
      </c>
      <c r="L512" s="4">
        <v>4.117</v>
      </c>
      <c r="M512" s="4">
        <v>4.9770000000000003</v>
      </c>
      <c r="N512" s="4">
        <v>0.68200000000000005</v>
      </c>
      <c r="O512" s="4">
        <v>9.4E-2</v>
      </c>
      <c r="P512" s="4">
        <v>0.30399999999999999</v>
      </c>
      <c r="Q512" s="4">
        <v>0.55300000000000005</v>
      </c>
      <c r="R512" s="4">
        <v>0.21</v>
      </c>
      <c r="S512" s="23">
        <v>0.36299999999999999</v>
      </c>
      <c r="T512" s="4">
        <v>9.4E-2</v>
      </c>
      <c r="U512" s="19">
        <v>6.2E-2</v>
      </c>
      <c r="V512" s="24">
        <f t="shared" si="15"/>
        <v>12.625000000000002</v>
      </c>
      <c r="W512" s="24">
        <f t="shared" si="14"/>
        <v>29.794000000000004</v>
      </c>
      <c r="X512" s="3"/>
      <c r="Y512" s="3"/>
      <c r="Z512" s="3"/>
    </row>
    <row r="513" spans="3:26" ht="15">
      <c r="C513" s="10">
        <v>39859</v>
      </c>
      <c r="D513" s="3">
        <v>9.5960000000000001</v>
      </c>
      <c r="E513" s="7">
        <v>1.534</v>
      </c>
      <c r="F513" s="7">
        <v>0.11600000000000001</v>
      </c>
      <c r="G513" s="7">
        <v>7.0999999999999994E-2</v>
      </c>
      <c r="H513" s="7">
        <v>3.1509999999999998</v>
      </c>
      <c r="I513" s="7">
        <v>1.9379999999999999</v>
      </c>
      <c r="J513" s="7">
        <v>1.0509999999999999</v>
      </c>
      <c r="K513" s="4">
        <v>6.6740000000000004</v>
      </c>
      <c r="L513" s="4">
        <v>5.1280000000000001</v>
      </c>
      <c r="M513" s="4">
        <v>5.4530000000000003</v>
      </c>
      <c r="N513" s="4">
        <v>0.86799999999999999</v>
      </c>
      <c r="O513" s="4">
        <v>9.7000000000000003E-2</v>
      </c>
      <c r="P513" s="4">
        <v>0.34399999999999997</v>
      </c>
      <c r="Q513" s="4">
        <v>0.70699999999999996</v>
      </c>
      <c r="R513" s="4">
        <v>0.41599999999999998</v>
      </c>
      <c r="S513" s="23">
        <v>0.36299999999999999</v>
      </c>
      <c r="T513" s="4">
        <v>0.125</v>
      </c>
      <c r="U513" s="19">
        <v>6.2E-2</v>
      </c>
      <c r="V513" s="24">
        <f t="shared" si="15"/>
        <v>17.456999999999997</v>
      </c>
      <c r="W513" s="24">
        <f t="shared" si="14"/>
        <v>37.693999999999996</v>
      </c>
      <c r="X513" s="3"/>
      <c r="Y513" s="3"/>
      <c r="Z513" s="3"/>
    </row>
    <row r="514" spans="3:26" ht="15">
      <c r="C514" s="10">
        <v>39873</v>
      </c>
      <c r="D514" s="3">
        <v>16.678999999999998</v>
      </c>
      <c r="E514" s="7">
        <v>1.974</v>
      </c>
      <c r="F514" s="7">
        <v>0.24299999999999999</v>
      </c>
      <c r="G514" s="7">
        <v>9.2999999999999999E-2</v>
      </c>
      <c r="H514" s="7">
        <v>4.117</v>
      </c>
      <c r="I514" s="7">
        <v>2.2130000000000001</v>
      </c>
      <c r="J514" s="7">
        <v>1.2629999999999999</v>
      </c>
      <c r="K514" s="4">
        <v>13.145</v>
      </c>
      <c r="L514" s="4">
        <v>7.8780000000000001</v>
      </c>
      <c r="M514" s="4">
        <v>7.194</v>
      </c>
      <c r="N514" s="4">
        <v>1.468</v>
      </c>
      <c r="O514" s="4">
        <v>0.192</v>
      </c>
      <c r="P514" s="4">
        <v>0.61899999999999999</v>
      </c>
      <c r="Q514" s="23">
        <v>0.99</v>
      </c>
      <c r="R514" s="23">
        <v>0.86</v>
      </c>
      <c r="S514" s="23">
        <v>0.36299999999999999</v>
      </c>
      <c r="T514" s="4">
        <v>0.19700000000000001</v>
      </c>
      <c r="U514" s="19">
        <v>6.2E-2</v>
      </c>
      <c r="V514" s="24">
        <f t="shared" si="15"/>
        <v>26.582000000000001</v>
      </c>
      <c r="W514" s="24">
        <f t="shared" si="14"/>
        <v>59.550000000000011</v>
      </c>
      <c r="X514" s="3"/>
      <c r="Y514" s="3"/>
      <c r="Z514" s="3"/>
    </row>
    <row r="515" spans="3:26" ht="15">
      <c r="C515" s="10">
        <v>39887</v>
      </c>
      <c r="D515" s="3">
        <v>21.872</v>
      </c>
      <c r="E515" s="7">
        <v>2.323</v>
      </c>
      <c r="F515" s="7">
        <v>0.34699999999999998</v>
      </c>
      <c r="G515" s="7">
        <v>0.128</v>
      </c>
      <c r="H515" s="7">
        <v>4.9329999999999998</v>
      </c>
      <c r="I515" s="7">
        <v>2.0640000000000001</v>
      </c>
      <c r="J515" s="7">
        <v>1.4510000000000001</v>
      </c>
      <c r="K515" s="4">
        <v>16.058</v>
      </c>
      <c r="L515" s="4">
        <v>9.24</v>
      </c>
      <c r="M515" s="4">
        <v>8.24</v>
      </c>
      <c r="N515" s="4">
        <v>1.8180000000000001</v>
      </c>
      <c r="O515" s="4">
        <v>0.245</v>
      </c>
      <c r="P515" s="4">
        <v>0.73</v>
      </c>
      <c r="Q515" s="23">
        <v>0.99</v>
      </c>
      <c r="R515" s="23">
        <v>0.86</v>
      </c>
      <c r="S515" s="23">
        <v>0.36299999999999999</v>
      </c>
      <c r="T515" s="4">
        <v>0.24299999999999999</v>
      </c>
      <c r="U515" s="19">
        <v>6.2E-2</v>
      </c>
      <c r="V515" s="24">
        <f t="shared" si="15"/>
        <v>33.118000000000002</v>
      </c>
      <c r="W515" s="24">
        <f t="shared" si="14"/>
        <v>71.966999999999999</v>
      </c>
      <c r="X515" s="3"/>
      <c r="Y515" s="3"/>
      <c r="Z515" s="3"/>
    </row>
    <row r="516" spans="3:26" ht="15">
      <c r="C516" s="10">
        <v>39904</v>
      </c>
      <c r="D516" s="3">
        <v>26.18</v>
      </c>
      <c r="E516" s="7">
        <v>2.4700000000000002</v>
      </c>
      <c r="F516" s="7">
        <v>0.46200000000000002</v>
      </c>
      <c r="G516" s="7">
        <v>0.318</v>
      </c>
      <c r="H516" s="7">
        <v>5.9829999999999997</v>
      </c>
      <c r="I516" s="7">
        <v>3.1709999999999998</v>
      </c>
      <c r="J516" s="7">
        <v>1.7030000000000001</v>
      </c>
      <c r="K516" s="4">
        <v>20.015000000000001</v>
      </c>
      <c r="L516" s="4">
        <v>11.134</v>
      </c>
      <c r="M516" s="4">
        <v>9.7260000000000009</v>
      </c>
      <c r="N516" s="4">
        <v>2.1800000000000002</v>
      </c>
      <c r="O516" s="4">
        <v>0.27400000000000002</v>
      </c>
      <c r="P516" s="4">
        <v>0.83</v>
      </c>
      <c r="Q516" s="23">
        <v>0.99</v>
      </c>
      <c r="R516" s="23">
        <v>0.86</v>
      </c>
      <c r="S516" s="23">
        <v>0.36299999999999999</v>
      </c>
      <c r="T516" s="4">
        <v>0.27900000000000003</v>
      </c>
      <c r="U516" s="19">
        <v>6.2E-2</v>
      </c>
      <c r="V516" s="24">
        <f t="shared" si="15"/>
        <v>40.286999999999999</v>
      </c>
      <c r="W516" s="24">
        <f t="shared" si="14"/>
        <v>87</v>
      </c>
      <c r="X516" s="3"/>
      <c r="Y516" s="3"/>
      <c r="Z516" s="3"/>
    </row>
    <row r="517" spans="3:26" ht="15">
      <c r="C517" s="10">
        <v>39918</v>
      </c>
      <c r="D517" s="3">
        <v>30.521000000000001</v>
      </c>
      <c r="E517" s="7">
        <v>2.6869999999999998</v>
      </c>
      <c r="F517" s="7">
        <v>0.55900000000000005</v>
      </c>
      <c r="G517" s="7">
        <v>0.39900000000000002</v>
      </c>
      <c r="H517" s="7">
        <v>6.835</v>
      </c>
      <c r="I517" s="7">
        <v>3.1619999999999999</v>
      </c>
      <c r="J517" s="7">
        <v>1.911</v>
      </c>
      <c r="K517" s="4">
        <v>21.43</v>
      </c>
      <c r="L517" s="4">
        <v>12.051</v>
      </c>
      <c r="M517" s="4">
        <v>10.269</v>
      </c>
      <c r="N517" s="4">
        <v>2.1800000000000002</v>
      </c>
      <c r="O517" s="4">
        <v>0.28999999999999998</v>
      </c>
      <c r="P517" s="4">
        <v>0.88600000000000001</v>
      </c>
      <c r="Q517" s="23">
        <v>0.99</v>
      </c>
      <c r="R517" s="23">
        <v>0.86</v>
      </c>
      <c r="S517" s="23">
        <v>0.36299999999999999</v>
      </c>
      <c r="T517" s="23">
        <v>0.29799999999999999</v>
      </c>
      <c r="U517" s="19">
        <v>6.2E-2</v>
      </c>
      <c r="V517" s="24">
        <f t="shared" si="15"/>
        <v>46.073999999999998</v>
      </c>
      <c r="W517" s="24">
        <f t="shared" si="14"/>
        <v>95.753</v>
      </c>
      <c r="X517" s="3"/>
      <c r="Y517" s="3"/>
      <c r="Z517" s="3"/>
    </row>
    <row r="518" spans="3:26" ht="15">
      <c r="C518" s="10">
        <v>39934</v>
      </c>
      <c r="D518" s="3">
        <v>33.378</v>
      </c>
      <c r="E518" s="7">
        <v>2.9369999999999998</v>
      </c>
      <c r="F518" s="7">
        <v>0.59</v>
      </c>
      <c r="G518" s="7">
        <v>0.41</v>
      </c>
      <c r="H518" s="7">
        <v>7.1319999999999997</v>
      </c>
      <c r="I518" s="7">
        <v>3.1970000000000001</v>
      </c>
      <c r="J518" s="7">
        <v>1.9670000000000001</v>
      </c>
      <c r="K518" s="4">
        <v>21.864999999999998</v>
      </c>
      <c r="L518" s="4">
        <v>12.48</v>
      </c>
      <c r="M518" s="4">
        <v>10.606</v>
      </c>
      <c r="N518" s="4">
        <v>2.1669999999999998</v>
      </c>
      <c r="O518" s="4">
        <v>0.28799999999999998</v>
      </c>
      <c r="P518" s="4">
        <v>0.875</v>
      </c>
      <c r="Q518" s="23">
        <v>0.99</v>
      </c>
      <c r="R518" s="23">
        <v>0.86</v>
      </c>
      <c r="S518" s="23">
        <v>0.36299999999999999</v>
      </c>
      <c r="T518" s="4">
        <v>0.29499999999999998</v>
      </c>
      <c r="U518" s="19">
        <v>0.13</v>
      </c>
      <c r="V518" s="24">
        <f t="shared" si="15"/>
        <v>49.610999999999997</v>
      </c>
      <c r="W518" s="24">
        <f t="shared" ref="W518:W581" si="16">SUM(D518:U518)</f>
        <v>100.52999999999999</v>
      </c>
      <c r="X518" s="3"/>
      <c r="Y518" s="3"/>
      <c r="Z518" s="3"/>
    </row>
    <row r="519" spans="3:26" ht="15">
      <c r="C519" s="10">
        <v>39948</v>
      </c>
      <c r="D519" s="3">
        <v>35.42</v>
      </c>
      <c r="E519" s="7">
        <v>2.9340000000000002</v>
      </c>
      <c r="F519" s="7">
        <v>0.59</v>
      </c>
      <c r="G519" s="7">
        <v>0.4</v>
      </c>
      <c r="H519" s="7">
        <v>7.0960000000000001</v>
      </c>
      <c r="I519" s="7">
        <v>2.9969999999999999</v>
      </c>
      <c r="J519" s="7">
        <v>1.887</v>
      </c>
      <c r="K519" s="4">
        <v>22.010999999999999</v>
      </c>
      <c r="L519" s="4">
        <v>12.599</v>
      </c>
      <c r="M519" s="4">
        <v>10.81</v>
      </c>
      <c r="N519" s="4">
        <v>2.125</v>
      </c>
      <c r="O519" s="4">
        <v>0.27500000000000002</v>
      </c>
      <c r="P519" s="4">
        <v>0.85299999999999998</v>
      </c>
      <c r="Q519" s="4">
        <v>0.94399999999999995</v>
      </c>
      <c r="R519" s="23">
        <v>0.86</v>
      </c>
      <c r="S519" s="23">
        <v>0.36299999999999999</v>
      </c>
      <c r="T519" s="4">
        <v>0.28799999999999998</v>
      </c>
      <c r="U519" s="19">
        <v>0.13</v>
      </c>
      <c r="V519" s="24">
        <f t="shared" ref="V519:V582" si="17">D519+E519+F519+G519+H519+I519+J519</f>
        <v>51.323999999999998</v>
      </c>
      <c r="W519" s="24">
        <f t="shared" si="16"/>
        <v>102.58199999999999</v>
      </c>
      <c r="X519" s="3"/>
      <c r="Y519" s="3"/>
      <c r="Z519" s="3"/>
    </row>
    <row r="520" spans="3:26" ht="15">
      <c r="C520" s="10">
        <v>39965</v>
      </c>
      <c r="D520" s="3">
        <v>37.049999999999997</v>
      </c>
      <c r="E520" s="7">
        <v>2.82</v>
      </c>
      <c r="F520" s="7">
        <v>0.58399999999999996</v>
      </c>
      <c r="G520" s="7">
        <v>0.376</v>
      </c>
      <c r="H520" s="7">
        <v>6.8419999999999996</v>
      </c>
      <c r="I520" s="7">
        <v>2.85</v>
      </c>
      <c r="J520" s="7">
        <v>1.67</v>
      </c>
      <c r="K520" s="4">
        <v>21.893999999999998</v>
      </c>
      <c r="L520" s="4">
        <v>12.526999999999999</v>
      </c>
      <c r="M520" s="4">
        <v>10.955</v>
      </c>
      <c r="N520" s="4">
        <v>2.0659999999999998</v>
      </c>
      <c r="O520" s="4">
        <v>0.25900000000000001</v>
      </c>
      <c r="P520" s="4">
        <v>0.84899999999999998</v>
      </c>
      <c r="Q520" s="4">
        <v>0.91400000000000003</v>
      </c>
      <c r="R520" s="4">
        <v>0.84099999999999997</v>
      </c>
      <c r="S520" s="23">
        <v>0.36299999999999999</v>
      </c>
      <c r="T520" s="4">
        <v>0.26500000000000001</v>
      </c>
      <c r="U520" s="19">
        <v>0.122</v>
      </c>
      <c r="V520" s="24">
        <f t="shared" si="17"/>
        <v>52.192</v>
      </c>
      <c r="W520" s="24">
        <f t="shared" si="16"/>
        <v>103.247</v>
      </c>
      <c r="X520" s="3"/>
      <c r="Y520" s="3"/>
      <c r="Z520" s="3"/>
    </row>
    <row r="521" spans="3:26" ht="15">
      <c r="C521" s="10">
        <v>39979</v>
      </c>
      <c r="D521" s="3">
        <v>36.552</v>
      </c>
      <c r="E521" s="7">
        <v>2.726</v>
      </c>
      <c r="F521" s="7">
        <v>0.57199999999999995</v>
      </c>
      <c r="G521" s="7">
        <v>0.36799999999999999</v>
      </c>
      <c r="H521" s="7">
        <v>6.5110000000000001</v>
      </c>
      <c r="I521" s="7">
        <v>3.1059999999999999</v>
      </c>
      <c r="J521" s="7">
        <v>1.456</v>
      </c>
      <c r="K521" s="4">
        <v>21.43</v>
      </c>
      <c r="L521" s="4">
        <v>12.276</v>
      </c>
      <c r="M521" s="4">
        <v>10.945</v>
      </c>
      <c r="N521" s="4">
        <v>2.012</v>
      </c>
      <c r="O521" s="4">
        <v>0.23699999999999999</v>
      </c>
      <c r="P521" s="4">
        <v>0.79800000000000004</v>
      </c>
      <c r="Q521" s="4">
        <v>0.876</v>
      </c>
      <c r="R521" s="4">
        <v>0.79800000000000004</v>
      </c>
      <c r="S521" s="23">
        <v>0.36299999999999999</v>
      </c>
      <c r="T521" s="4">
        <v>0.24399999999999999</v>
      </c>
      <c r="U521" s="19">
        <v>0.11799999999999999</v>
      </c>
      <c r="V521" s="24">
        <f t="shared" si="17"/>
        <v>51.291000000000011</v>
      </c>
      <c r="W521" s="24">
        <f t="shared" si="16"/>
        <v>101.38800000000001</v>
      </c>
      <c r="X521" s="3"/>
      <c r="Y521" s="3"/>
      <c r="Z521" s="3"/>
    </row>
    <row r="522" spans="3:26" ht="15">
      <c r="C522" s="10">
        <v>39995</v>
      </c>
      <c r="D522" s="3">
        <v>35.75</v>
      </c>
      <c r="E522" s="7">
        <v>2.5590000000000002</v>
      </c>
      <c r="F522" s="7">
        <v>0.55300000000000005</v>
      </c>
      <c r="G522" s="7">
        <v>0.36</v>
      </c>
      <c r="H522" s="7">
        <v>6.0869999999999997</v>
      </c>
      <c r="I522" s="7">
        <v>3.194</v>
      </c>
      <c r="J522" s="7">
        <v>1.133</v>
      </c>
      <c r="K522" s="4">
        <v>20.827999999999999</v>
      </c>
      <c r="L522" s="4">
        <v>11.913</v>
      </c>
      <c r="M522" s="4">
        <v>10.856</v>
      </c>
      <c r="N522" s="4">
        <v>1.9419999999999999</v>
      </c>
      <c r="O522" s="4">
        <v>0.20799999999999999</v>
      </c>
      <c r="P522" s="4">
        <v>0.74099999999999999</v>
      </c>
      <c r="Q522" s="4">
        <v>0.81100000000000005</v>
      </c>
      <c r="R522" s="4">
        <v>0.73099999999999998</v>
      </c>
      <c r="S522" s="23">
        <v>0.36299999999999999</v>
      </c>
      <c r="T522" s="4">
        <v>0.216</v>
      </c>
      <c r="U522" s="19">
        <v>0.114</v>
      </c>
      <c r="V522" s="24">
        <f t="shared" si="17"/>
        <v>49.636000000000003</v>
      </c>
      <c r="W522" s="24">
        <f t="shared" si="16"/>
        <v>98.35899999999998</v>
      </c>
      <c r="X522" s="3"/>
      <c r="Y522" s="3"/>
      <c r="Z522" s="3"/>
    </row>
    <row r="523" spans="3:26" ht="15">
      <c r="C523" s="10">
        <v>40009</v>
      </c>
      <c r="D523" s="3">
        <v>34.954000000000001</v>
      </c>
      <c r="E523" s="7">
        <v>2.419</v>
      </c>
      <c r="F523" s="7">
        <v>0.52300000000000002</v>
      </c>
      <c r="G523" s="7">
        <v>0.35799999999999998</v>
      </c>
      <c r="H523" s="7">
        <v>5.7480000000000002</v>
      </c>
      <c r="I523" s="7">
        <v>3.1909999999999998</v>
      </c>
      <c r="J523" s="7">
        <v>0.92700000000000005</v>
      </c>
      <c r="K523" s="4">
        <v>20.14</v>
      </c>
      <c r="L523" s="4">
        <v>11.579000000000001</v>
      </c>
      <c r="M523" s="4">
        <v>10.797000000000001</v>
      </c>
      <c r="N523" s="4">
        <v>1.847</v>
      </c>
      <c r="O523" s="4">
        <v>0.188</v>
      </c>
      <c r="P523" s="4">
        <v>0.68899999999999995</v>
      </c>
      <c r="Q523" s="4">
        <v>0.74299999999999999</v>
      </c>
      <c r="R523" s="4">
        <v>0.66800000000000004</v>
      </c>
      <c r="S523" s="4">
        <v>0.35099999999999998</v>
      </c>
      <c r="T523" s="4">
        <v>0.17299999999999999</v>
      </c>
      <c r="U523" s="19">
        <v>0.111</v>
      </c>
      <c r="V523" s="24">
        <f t="shared" si="17"/>
        <v>48.12</v>
      </c>
      <c r="W523" s="24">
        <f t="shared" si="16"/>
        <v>95.405999999999992</v>
      </c>
      <c r="X523" s="3"/>
      <c r="Y523" s="3"/>
      <c r="Z523" s="3"/>
    </row>
    <row r="524" spans="3:26" ht="15">
      <c r="C524" s="10">
        <v>40026</v>
      </c>
      <c r="D524" s="3">
        <v>33.883000000000003</v>
      </c>
      <c r="E524" s="7">
        <v>2.2010000000000001</v>
      </c>
      <c r="F524" s="7">
        <v>0.49299999999999999</v>
      </c>
      <c r="G524" s="7">
        <v>0.35199999999999998</v>
      </c>
      <c r="H524" s="7">
        <v>5.319</v>
      </c>
      <c r="I524" s="7">
        <v>3.1480000000000001</v>
      </c>
      <c r="J524" s="7">
        <v>0.65300000000000002</v>
      </c>
      <c r="K524" s="4">
        <v>19.247</v>
      </c>
      <c r="L524" s="4">
        <v>11.134</v>
      </c>
      <c r="M524" s="4">
        <v>10.657</v>
      </c>
      <c r="N524" s="4">
        <v>1.7190000000000001</v>
      </c>
      <c r="O524" s="4">
        <v>0.155</v>
      </c>
      <c r="P524" s="4">
        <v>0.61199999999999999</v>
      </c>
      <c r="Q524" s="4">
        <v>0.64800000000000002</v>
      </c>
      <c r="R524" s="4">
        <v>0.59199999999999997</v>
      </c>
      <c r="S524" s="4">
        <v>0.32100000000000001</v>
      </c>
      <c r="T524" s="4">
        <v>0.124</v>
      </c>
      <c r="U524" s="19">
        <v>0.104</v>
      </c>
      <c r="V524" s="24">
        <f t="shared" si="17"/>
        <v>46.049000000000007</v>
      </c>
      <c r="W524" s="24">
        <f t="shared" si="16"/>
        <v>91.361999999999981</v>
      </c>
      <c r="X524" s="3"/>
      <c r="Y524" s="3"/>
      <c r="Z524" s="3"/>
    </row>
    <row r="525" spans="3:26" ht="15">
      <c r="C525" s="10">
        <v>40040</v>
      </c>
      <c r="D525" s="3">
        <v>33.271999999999998</v>
      </c>
      <c r="E525" s="7">
        <v>1.796</v>
      </c>
      <c r="F525" s="7">
        <v>0.47099999999999997</v>
      </c>
      <c r="G525" s="7">
        <v>0.35</v>
      </c>
      <c r="H525" s="7">
        <v>4.95</v>
      </c>
      <c r="I525" s="7">
        <v>3.169</v>
      </c>
      <c r="J525" s="7">
        <v>0.495</v>
      </c>
      <c r="K525" s="4">
        <v>18.603000000000002</v>
      </c>
      <c r="L525" s="4">
        <v>10.791</v>
      </c>
      <c r="M525" s="4">
        <v>10.574</v>
      </c>
      <c r="N525" s="4">
        <v>1.65</v>
      </c>
      <c r="O525" s="4">
        <v>0.125</v>
      </c>
      <c r="P525" s="4">
        <v>0.55000000000000004</v>
      </c>
      <c r="Q525" s="4">
        <v>0.56299999999999994</v>
      </c>
      <c r="R525" s="4">
        <v>0.53400000000000003</v>
      </c>
      <c r="S525" s="4">
        <v>0.29299999999999998</v>
      </c>
      <c r="T525" s="4">
        <v>8.8999999999999996E-2</v>
      </c>
      <c r="U525" s="19">
        <v>0.10199999999999999</v>
      </c>
      <c r="V525" s="24">
        <f t="shared" si="17"/>
        <v>44.502999999999993</v>
      </c>
      <c r="W525" s="24">
        <f t="shared" si="16"/>
        <v>88.37700000000001</v>
      </c>
      <c r="X525" s="3"/>
      <c r="Y525" s="3"/>
      <c r="Z525" s="3"/>
    </row>
    <row r="526" spans="3:26" ht="15">
      <c r="C526" s="10">
        <v>40057</v>
      </c>
      <c r="D526" s="3">
        <v>32.122</v>
      </c>
      <c r="E526" s="7">
        <v>1.468</v>
      </c>
      <c r="F526" s="7">
        <v>0.44700000000000001</v>
      </c>
      <c r="G526" s="7">
        <v>0.35</v>
      </c>
      <c r="H526" s="7">
        <v>4.444</v>
      </c>
      <c r="I526" s="7">
        <v>3.1230000000000002</v>
      </c>
      <c r="J526" s="7">
        <v>0.40600000000000003</v>
      </c>
      <c r="K526" s="4">
        <v>17.507999999999999</v>
      </c>
      <c r="L526" s="4">
        <v>10.36</v>
      </c>
      <c r="M526" s="4">
        <v>10.478999999999999</v>
      </c>
      <c r="N526" s="4">
        <v>1.538</v>
      </c>
      <c r="O526" s="4">
        <v>9.2999999999999999E-2</v>
      </c>
      <c r="P526" s="4">
        <v>0.48099999999999998</v>
      </c>
      <c r="Q526" s="4">
        <v>0.46200000000000002</v>
      </c>
      <c r="R526" s="4">
        <v>0.46500000000000002</v>
      </c>
      <c r="S526" s="4">
        <v>0.27700000000000002</v>
      </c>
      <c r="T526" s="4">
        <v>5.0999999999999997E-2</v>
      </c>
      <c r="U526" s="19">
        <v>0.10100000000000001</v>
      </c>
      <c r="V526" s="24">
        <f t="shared" si="17"/>
        <v>42.360000000000007</v>
      </c>
      <c r="W526" s="24">
        <f t="shared" si="16"/>
        <v>84.175000000000011</v>
      </c>
      <c r="X526" s="3"/>
      <c r="Y526" s="3"/>
      <c r="Z526" s="3"/>
    </row>
    <row r="527" spans="3:26" ht="15">
      <c r="C527" s="10">
        <v>40071</v>
      </c>
      <c r="D527" s="3">
        <v>30.82</v>
      </c>
      <c r="E527" s="7">
        <v>1.3660000000000001</v>
      </c>
      <c r="F527" s="7">
        <v>0.42799999999999999</v>
      </c>
      <c r="G527" s="7">
        <v>0.35</v>
      </c>
      <c r="H527" s="7">
        <v>4.0759999999999996</v>
      </c>
      <c r="I527" s="7">
        <v>3.0939999999999999</v>
      </c>
      <c r="J527" s="7">
        <v>0.35699999999999998</v>
      </c>
      <c r="K527" s="4">
        <v>16.760999999999999</v>
      </c>
      <c r="L527" s="4">
        <v>10.007</v>
      </c>
      <c r="M527" s="4">
        <v>10.371</v>
      </c>
      <c r="N527" s="4">
        <v>1.454</v>
      </c>
      <c r="O527" s="4">
        <v>7.4999999999999997E-2</v>
      </c>
      <c r="P527" s="4">
        <v>0.43099999999999999</v>
      </c>
      <c r="Q527" s="4">
        <v>0.38700000000000001</v>
      </c>
      <c r="R527" s="4">
        <v>0.41899999999999998</v>
      </c>
      <c r="S527" s="4">
        <v>0.26600000000000001</v>
      </c>
      <c r="T527" s="4">
        <v>5.0999999999999997E-2</v>
      </c>
      <c r="U527" s="19">
        <v>9.9000000000000005E-2</v>
      </c>
      <c r="V527" s="24">
        <f t="shared" si="17"/>
        <v>40.491</v>
      </c>
      <c r="W527" s="24">
        <f t="shared" si="16"/>
        <v>80.811999999999998</v>
      </c>
      <c r="X527" s="3"/>
      <c r="Y527" s="3"/>
      <c r="Z527" s="3"/>
    </row>
    <row r="528" spans="3:26" ht="15">
      <c r="C528" s="10">
        <v>40087</v>
      </c>
      <c r="D528" s="3">
        <v>29.757000000000001</v>
      </c>
      <c r="E528" s="7">
        <v>1.3779999999999999</v>
      </c>
      <c r="F528" s="7">
        <v>0.60799999999999998</v>
      </c>
      <c r="G528" s="7">
        <v>0.58099999999999996</v>
      </c>
      <c r="H528" s="7">
        <v>3.766</v>
      </c>
      <c r="I528" s="7">
        <v>3.117</v>
      </c>
      <c r="J528" s="7">
        <v>0.32</v>
      </c>
      <c r="K528" s="4">
        <v>15.961</v>
      </c>
      <c r="L528" s="4">
        <v>9.6720000000000006</v>
      </c>
      <c r="M528" s="4">
        <v>10.32</v>
      </c>
      <c r="N528" s="4">
        <v>1.403</v>
      </c>
      <c r="O528" s="4">
        <v>0.06</v>
      </c>
      <c r="P528" s="4">
        <v>0.38700000000000001</v>
      </c>
      <c r="Q528" s="4">
        <v>0.314</v>
      </c>
      <c r="R528" s="4">
        <v>0.371</v>
      </c>
      <c r="S528" s="4">
        <v>0.32</v>
      </c>
      <c r="T528" s="4">
        <v>5.0999999999999997E-2</v>
      </c>
      <c r="U528" s="19">
        <v>9.6000000000000002E-2</v>
      </c>
      <c r="V528" s="24">
        <f t="shared" si="17"/>
        <v>39.527000000000001</v>
      </c>
      <c r="W528" s="24">
        <f t="shared" si="16"/>
        <v>78.481999999999985</v>
      </c>
      <c r="X528" s="3"/>
      <c r="Y528" s="3"/>
      <c r="Z528" s="3"/>
    </row>
    <row r="529" spans="1:26" ht="15">
      <c r="C529" s="10">
        <v>40101</v>
      </c>
      <c r="D529" s="3">
        <v>28.794</v>
      </c>
      <c r="E529" s="7">
        <v>1.3460000000000001</v>
      </c>
      <c r="F529" s="7">
        <v>0.59499999999999997</v>
      </c>
      <c r="G529" s="7">
        <v>0.55600000000000005</v>
      </c>
      <c r="H529" s="7">
        <v>3.54</v>
      </c>
      <c r="I529" s="7">
        <v>3.1480000000000001</v>
      </c>
      <c r="J529" s="7">
        <v>0.30599999999999999</v>
      </c>
      <c r="K529" s="4">
        <v>15.206</v>
      </c>
      <c r="L529" s="4">
        <v>9.4689999999999994</v>
      </c>
      <c r="M529" s="4">
        <v>10.263</v>
      </c>
      <c r="N529" s="4">
        <v>1.341</v>
      </c>
      <c r="O529" s="4">
        <v>4.4999999999999998E-2</v>
      </c>
      <c r="P529" s="4">
        <v>0.34599999999999997</v>
      </c>
      <c r="Q529" s="4">
        <v>0.255</v>
      </c>
      <c r="R529" s="4">
        <v>0.33500000000000002</v>
      </c>
      <c r="S529" s="4">
        <v>0.33700000000000002</v>
      </c>
      <c r="T529" s="4">
        <v>5.8000000000000003E-2</v>
      </c>
      <c r="U529" s="19">
        <v>0.112</v>
      </c>
      <c r="V529" s="24">
        <f t="shared" si="17"/>
        <v>38.285000000000004</v>
      </c>
      <c r="W529" s="24">
        <f t="shared" si="16"/>
        <v>76.051999999999992</v>
      </c>
      <c r="X529" s="3"/>
      <c r="Y529" s="3"/>
      <c r="Z529" s="3"/>
    </row>
    <row r="530" spans="1:26" ht="15">
      <c r="C530" s="10">
        <v>40118</v>
      </c>
      <c r="D530" s="3">
        <v>28.286000000000001</v>
      </c>
      <c r="E530" s="7">
        <v>1.306</v>
      </c>
      <c r="F530" s="7">
        <v>0.57799999999999996</v>
      </c>
      <c r="G530" s="7">
        <v>0.53600000000000003</v>
      </c>
      <c r="H530" s="7">
        <v>3.2850000000000001</v>
      </c>
      <c r="I530" s="7">
        <v>2.8769999999999998</v>
      </c>
      <c r="J530" s="7">
        <v>0.30299999999999999</v>
      </c>
      <c r="K530" s="4">
        <v>14.587999999999999</v>
      </c>
      <c r="L530" s="4">
        <v>9.2789999999999999</v>
      </c>
      <c r="M530" s="4">
        <v>10.241</v>
      </c>
      <c r="N530" s="4">
        <v>1.2929999999999999</v>
      </c>
      <c r="O530" s="4">
        <v>0.03</v>
      </c>
      <c r="P530" s="4">
        <v>0.29699999999999999</v>
      </c>
      <c r="Q530" s="4">
        <v>0.20599999999999999</v>
      </c>
      <c r="R530" s="4">
        <v>0.30199999999999999</v>
      </c>
      <c r="S530" s="4">
        <v>0.36</v>
      </c>
      <c r="T530" s="4">
        <v>6.0999999999999999E-2</v>
      </c>
      <c r="U530" s="19">
        <v>0.11</v>
      </c>
      <c r="V530" s="24">
        <f t="shared" si="17"/>
        <v>37.170999999999999</v>
      </c>
      <c r="W530" s="24">
        <f t="shared" si="16"/>
        <v>73.938000000000017</v>
      </c>
      <c r="X530" s="3"/>
      <c r="Y530" s="3"/>
      <c r="Z530" s="3"/>
    </row>
    <row r="531" spans="1:26" ht="15">
      <c r="C531" s="10">
        <v>40132</v>
      </c>
      <c r="D531" s="3">
        <v>30.847999999999999</v>
      </c>
      <c r="E531" s="7">
        <v>1.33</v>
      </c>
      <c r="F531" s="7">
        <v>0.63</v>
      </c>
      <c r="G531" s="7">
        <v>0.54</v>
      </c>
      <c r="H531" s="7">
        <v>3.2629999999999999</v>
      </c>
      <c r="I531" s="7">
        <v>0.94</v>
      </c>
      <c r="J531" s="7">
        <v>0.39500000000000002</v>
      </c>
      <c r="K531" s="4">
        <v>14.5</v>
      </c>
      <c r="L531" s="4">
        <v>9.26</v>
      </c>
      <c r="M531" s="4">
        <v>10.307</v>
      </c>
      <c r="N531" s="4">
        <v>1.3120000000000001</v>
      </c>
      <c r="O531" s="4">
        <v>2.9000000000000001E-2</v>
      </c>
      <c r="P531" s="4">
        <v>0.3</v>
      </c>
      <c r="Q531" s="4">
        <v>0.24199999999999999</v>
      </c>
      <c r="R531" s="4">
        <v>0.30399999999999999</v>
      </c>
      <c r="S531" s="4">
        <v>0.36299999999999999</v>
      </c>
      <c r="T531" s="4">
        <v>7.0999999999999994E-2</v>
      </c>
      <c r="U531" s="19">
        <v>0.11</v>
      </c>
      <c r="V531" s="24">
        <f t="shared" si="17"/>
        <v>37.945999999999998</v>
      </c>
      <c r="W531" s="24">
        <f t="shared" si="16"/>
        <v>74.743999999999986</v>
      </c>
      <c r="X531" s="3"/>
      <c r="Y531" s="3"/>
      <c r="Z531" s="3"/>
    </row>
    <row r="532" spans="1:26" ht="15">
      <c r="C532" s="10">
        <v>40148</v>
      </c>
      <c r="D532" s="3">
        <v>30.46</v>
      </c>
      <c r="E532" s="7">
        <v>1.274</v>
      </c>
      <c r="F532" s="7">
        <v>0.63200000000000001</v>
      </c>
      <c r="G532" s="7">
        <v>0.54200000000000004</v>
      </c>
      <c r="H532" s="7">
        <v>3.085</v>
      </c>
      <c r="I532" s="7">
        <v>1.21</v>
      </c>
      <c r="J532" s="7">
        <v>0.36199999999999999</v>
      </c>
      <c r="K532" s="4">
        <v>14.199</v>
      </c>
      <c r="L532" s="4">
        <v>9.1549999999999994</v>
      </c>
      <c r="M532" s="4">
        <v>10.276</v>
      </c>
      <c r="N532" s="4">
        <v>1.292</v>
      </c>
      <c r="O532" s="4">
        <v>0.02</v>
      </c>
      <c r="P532" s="4">
        <v>0.27600000000000002</v>
      </c>
      <c r="Q532" s="4">
        <v>0.23699999999999999</v>
      </c>
      <c r="R532" s="4">
        <v>0.29499999999999998</v>
      </c>
      <c r="S532" s="4">
        <v>0.36299999999999999</v>
      </c>
      <c r="T532" s="4">
        <v>7.3999999999999996E-2</v>
      </c>
      <c r="U532" s="19">
        <v>0.106</v>
      </c>
      <c r="V532" s="24">
        <f t="shared" si="17"/>
        <v>37.565000000000005</v>
      </c>
      <c r="W532" s="24">
        <f t="shared" si="16"/>
        <v>73.85799999999999</v>
      </c>
      <c r="X532" s="3"/>
      <c r="Y532" s="3"/>
      <c r="Z532" s="3"/>
    </row>
    <row r="533" spans="1:26" ht="15">
      <c r="C533" s="10">
        <v>40162</v>
      </c>
      <c r="D533" s="3">
        <v>32.945999999999998</v>
      </c>
      <c r="E533" s="7">
        <v>1.806</v>
      </c>
      <c r="F533" s="7">
        <v>1.0940000000000001</v>
      </c>
      <c r="G533" s="7">
        <v>1.0389999999999999</v>
      </c>
      <c r="H533" s="7">
        <v>3.9849999999999999</v>
      </c>
      <c r="I533" s="7">
        <v>2.3820000000000001</v>
      </c>
      <c r="J533" s="7">
        <v>0.59499999999999997</v>
      </c>
      <c r="K533" s="4">
        <v>15.803000000000001</v>
      </c>
      <c r="L533" s="4">
        <v>9.4819999999999993</v>
      </c>
      <c r="M533" s="4">
        <v>10.46</v>
      </c>
      <c r="N533" s="4">
        <v>1.417</v>
      </c>
      <c r="O533" s="4">
        <v>6.8000000000000005E-2</v>
      </c>
      <c r="P533" s="4">
        <v>0.41899999999999998</v>
      </c>
      <c r="Q533" s="4">
        <v>0.34300000000000003</v>
      </c>
      <c r="R533" s="4">
        <v>0.317</v>
      </c>
      <c r="S533" s="4">
        <v>0.36299999999999999</v>
      </c>
      <c r="T533" s="4">
        <v>8.8999999999999996E-2</v>
      </c>
      <c r="U533" s="19">
        <v>0.106</v>
      </c>
      <c r="V533" s="24">
        <f t="shared" si="17"/>
        <v>43.846999999999994</v>
      </c>
      <c r="W533" s="24">
        <f t="shared" si="16"/>
        <v>82.71399999999997</v>
      </c>
      <c r="X533" s="3"/>
      <c r="Y533" s="3"/>
      <c r="Z533" s="3"/>
    </row>
    <row r="534" spans="1:26" ht="15">
      <c r="A534" s="8">
        <v>40179</v>
      </c>
      <c r="B534" s="9" t="s">
        <v>30</v>
      </c>
      <c r="C534" s="10">
        <v>40179</v>
      </c>
      <c r="D534" s="4">
        <v>39.496000000000002</v>
      </c>
      <c r="E534" s="7">
        <v>2.3210000000000002</v>
      </c>
      <c r="F534" s="7">
        <v>1.4019999999999999</v>
      </c>
      <c r="G534" s="7">
        <v>1.4430000000000001</v>
      </c>
      <c r="H534" s="7">
        <v>4.875</v>
      </c>
      <c r="I534" s="7">
        <v>1.655</v>
      </c>
      <c r="J534" s="7">
        <v>0.86899999999999999</v>
      </c>
      <c r="K534" s="4">
        <v>17.998999999999999</v>
      </c>
      <c r="L534" s="4">
        <v>10.284000000000001</v>
      </c>
      <c r="M534" s="4">
        <v>11.067</v>
      </c>
      <c r="N534" s="4">
        <v>1.6619999999999999</v>
      </c>
      <c r="O534" s="4">
        <v>0.17299999999999999</v>
      </c>
      <c r="P534" s="4">
        <v>0.58899999999999997</v>
      </c>
      <c r="Q534" s="4">
        <v>0.66700000000000004</v>
      </c>
      <c r="R534" s="4">
        <v>0.48399999999999999</v>
      </c>
      <c r="S534" s="4">
        <v>0.36299999999999999</v>
      </c>
      <c r="T534" s="4">
        <v>0.12</v>
      </c>
      <c r="U534" s="19">
        <v>0.13100000000000001</v>
      </c>
      <c r="V534" s="24">
        <f t="shared" si="17"/>
        <v>52.061</v>
      </c>
      <c r="W534" s="24">
        <f t="shared" si="16"/>
        <v>95.600000000000009</v>
      </c>
      <c r="X534" s="3"/>
      <c r="Y534" s="3"/>
      <c r="Z534" s="3"/>
    </row>
    <row r="535" spans="1:26" ht="15">
      <c r="C535" s="10">
        <v>40193</v>
      </c>
      <c r="D535" s="4">
        <v>41.003999999999998</v>
      </c>
      <c r="E535" s="7">
        <v>2.5590000000000002</v>
      </c>
      <c r="F535" s="7">
        <v>1.464</v>
      </c>
      <c r="G535" s="7">
        <v>1.5369999999999999</v>
      </c>
      <c r="H535" s="7">
        <v>4.9649999999999999</v>
      </c>
      <c r="I535" s="7">
        <v>1.7849999999999999</v>
      </c>
      <c r="J535" s="7">
        <v>0.98899999999999999</v>
      </c>
      <c r="K535" s="4">
        <v>18.312999999999999</v>
      </c>
      <c r="L535" s="4">
        <v>10.522</v>
      </c>
      <c r="M535" s="4">
        <v>11.294</v>
      </c>
      <c r="N535" s="4">
        <v>1.802</v>
      </c>
      <c r="O535" s="4">
        <v>0.17299999999999999</v>
      </c>
      <c r="P535" s="4">
        <v>0.61599999999999999</v>
      </c>
      <c r="Q535" s="4">
        <v>0.77700000000000002</v>
      </c>
      <c r="R535" s="4">
        <v>0.52800000000000002</v>
      </c>
      <c r="S535" s="4">
        <v>0.36299999999999999</v>
      </c>
      <c r="T535" s="4">
        <v>0.13</v>
      </c>
      <c r="U535" s="19">
        <v>0.13700000000000001</v>
      </c>
      <c r="V535" s="24">
        <f t="shared" si="17"/>
        <v>54.30299999999999</v>
      </c>
      <c r="W535" s="24">
        <f t="shared" si="16"/>
        <v>98.957999999999998</v>
      </c>
      <c r="X535" s="3"/>
      <c r="Y535" s="3"/>
      <c r="Z535" s="3"/>
    </row>
    <row r="536" spans="1:26" ht="15">
      <c r="C536" s="10">
        <v>40210</v>
      </c>
      <c r="D536" s="4">
        <v>52.889000000000003</v>
      </c>
      <c r="E536" s="7">
        <v>4.4619999999999997</v>
      </c>
      <c r="F536" s="7">
        <v>3.1680000000000001</v>
      </c>
      <c r="G536" s="7">
        <v>3.3929999999999998</v>
      </c>
      <c r="H536" s="7">
        <v>7.4290000000000003</v>
      </c>
      <c r="I536" s="7">
        <v>2.4689999999999999</v>
      </c>
      <c r="J536" s="7">
        <v>1.4810000000000001</v>
      </c>
      <c r="K536" s="4">
        <v>26.74</v>
      </c>
      <c r="L536" s="4">
        <v>14.542999999999999</v>
      </c>
      <c r="M536" s="4">
        <v>14.4</v>
      </c>
      <c r="N536" s="4">
        <v>2.12</v>
      </c>
      <c r="O536" s="4">
        <v>0.59799999999999998</v>
      </c>
      <c r="P536" s="4">
        <v>1.43</v>
      </c>
      <c r="Q536" s="23">
        <v>0.99</v>
      </c>
      <c r="R536" s="23">
        <v>0.86</v>
      </c>
      <c r="S536" s="4">
        <v>0.36299999999999999</v>
      </c>
      <c r="T536" s="4">
        <v>0.26200000000000001</v>
      </c>
      <c r="U536" s="19">
        <v>0.216</v>
      </c>
      <c r="V536" s="24">
        <f t="shared" si="17"/>
        <v>75.290999999999983</v>
      </c>
      <c r="W536" s="24">
        <f t="shared" si="16"/>
        <v>137.81300000000005</v>
      </c>
      <c r="X536" s="3"/>
      <c r="Y536" s="3"/>
      <c r="Z536" s="3"/>
    </row>
    <row r="537" spans="1:26" ht="15">
      <c r="C537" s="10">
        <v>40224</v>
      </c>
      <c r="D537" s="4">
        <v>60.697000000000003</v>
      </c>
      <c r="E537" s="7">
        <v>5.4349999999999996</v>
      </c>
      <c r="F537" s="7">
        <v>3.76</v>
      </c>
      <c r="G537" s="7">
        <v>4.2560000000000002</v>
      </c>
      <c r="H537" s="7">
        <v>8.52</v>
      </c>
      <c r="I537" s="7">
        <v>2.2000000000000002</v>
      </c>
      <c r="J537" s="7">
        <v>1.8</v>
      </c>
      <c r="K537" s="4">
        <v>31.486999999999998</v>
      </c>
      <c r="L537" s="4">
        <v>16.7</v>
      </c>
      <c r="M537" s="4">
        <v>16.37</v>
      </c>
      <c r="N537" s="4">
        <v>2.1800000000000002</v>
      </c>
      <c r="O537" s="4">
        <v>1.04</v>
      </c>
      <c r="P537" s="4">
        <v>1.43</v>
      </c>
      <c r="Q537" s="23">
        <v>0.99</v>
      </c>
      <c r="R537" s="23">
        <v>0.86</v>
      </c>
      <c r="S537" s="4">
        <v>0.36299999999999999</v>
      </c>
      <c r="T537" s="23">
        <v>0.29799999999999999</v>
      </c>
      <c r="U537" s="19">
        <v>0.35599999999999998</v>
      </c>
      <c r="V537" s="24">
        <f t="shared" si="17"/>
        <v>86.668000000000006</v>
      </c>
      <c r="W537" s="24">
        <f t="shared" si="16"/>
        <v>158.74200000000002</v>
      </c>
      <c r="X537" s="3"/>
      <c r="Y537" s="3"/>
      <c r="Z537" s="3"/>
    </row>
    <row r="538" spans="1:26" ht="15">
      <c r="C538" s="10">
        <v>40238</v>
      </c>
      <c r="D538" s="4">
        <v>65.843999999999994</v>
      </c>
      <c r="E538" s="7">
        <v>6.2880000000000003</v>
      </c>
      <c r="F538" s="7">
        <v>4.3150000000000004</v>
      </c>
      <c r="G538" s="7">
        <v>5.032</v>
      </c>
      <c r="H538" s="7">
        <v>9.7230000000000008</v>
      </c>
      <c r="I538" s="7">
        <v>2.7469999999999999</v>
      </c>
      <c r="J538" s="7">
        <v>2.0870000000000002</v>
      </c>
      <c r="K538" s="4">
        <v>34.853000000000002</v>
      </c>
      <c r="L538" s="4">
        <v>17.757000000000001</v>
      </c>
      <c r="M538" s="4">
        <v>16.925999999999998</v>
      </c>
      <c r="N538" s="4">
        <v>2.1800000000000002</v>
      </c>
      <c r="O538" s="4">
        <v>1.363</v>
      </c>
      <c r="P538" s="4">
        <v>1.43</v>
      </c>
      <c r="Q538" s="23">
        <v>0.99</v>
      </c>
      <c r="R538" s="23">
        <v>0.86</v>
      </c>
      <c r="S538" s="4">
        <v>0.36299999999999999</v>
      </c>
      <c r="T538" s="23">
        <v>0.29799999999999999</v>
      </c>
      <c r="U538" s="19">
        <v>1.012</v>
      </c>
      <c r="V538" s="24">
        <f t="shared" si="17"/>
        <v>96.035999999999987</v>
      </c>
      <c r="W538" s="24">
        <f t="shared" si="16"/>
        <v>174.06800000000001</v>
      </c>
      <c r="X538" s="3"/>
      <c r="Y538" s="3"/>
      <c r="Z538" s="3"/>
    </row>
    <row r="539" spans="1:26" ht="15">
      <c r="C539" s="10">
        <v>40252</v>
      </c>
      <c r="D539" s="4">
        <v>72.573999999999998</v>
      </c>
      <c r="E539" s="7">
        <v>7.2690000000000001</v>
      </c>
      <c r="F539" s="7">
        <v>4.9279999999999999</v>
      </c>
      <c r="G539" s="7">
        <v>5.9749999999999996</v>
      </c>
      <c r="H539" s="7">
        <v>10.768000000000001</v>
      </c>
      <c r="I539" s="7">
        <v>2.0169999999999999</v>
      </c>
      <c r="J539" s="7">
        <v>2.3540000000000001</v>
      </c>
      <c r="K539" s="4">
        <v>37.116999999999997</v>
      </c>
      <c r="L539" s="4">
        <v>18.651</v>
      </c>
      <c r="M539" s="23">
        <v>17.167999999999999</v>
      </c>
      <c r="N539" s="4">
        <v>2.1800000000000002</v>
      </c>
      <c r="O539" s="4">
        <v>1.69</v>
      </c>
      <c r="P539" s="4">
        <v>1.43</v>
      </c>
      <c r="Q539" s="23">
        <v>0.99</v>
      </c>
      <c r="R539" s="23">
        <v>0.86</v>
      </c>
      <c r="S539" s="4">
        <v>0.36299999999999999</v>
      </c>
      <c r="T539" s="23">
        <v>0.29799999999999999</v>
      </c>
      <c r="U539" s="19">
        <v>2.0169999999999999</v>
      </c>
      <c r="V539" s="24">
        <f t="shared" si="17"/>
        <v>105.88499999999999</v>
      </c>
      <c r="W539" s="24">
        <f t="shared" si="16"/>
        <v>188.64900000000003</v>
      </c>
      <c r="X539" s="3"/>
      <c r="Y539" s="3"/>
      <c r="Z539" s="3"/>
    </row>
    <row r="540" spans="1:26" ht="15">
      <c r="C540" s="10">
        <v>40269</v>
      </c>
      <c r="D540" s="4">
        <v>73.492000000000004</v>
      </c>
      <c r="E540" s="7">
        <v>7.7240000000000002</v>
      </c>
      <c r="F540" s="7">
        <v>5.1219999999999999</v>
      </c>
      <c r="G540" s="7">
        <v>6.3109999999999999</v>
      </c>
      <c r="H540" s="7">
        <v>11.191000000000001</v>
      </c>
      <c r="I540" s="7">
        <v>3.298</v>
      </c>
      <c r="J540" s="7">
        <v>2.4260000000000002</v>
      </c>
      <c r="K540" s="4">
        <v>37.661000000000001</v>
      </c>
      <c r="L540" s="4">
        <v>18.866</v>
      </c>
      <c r="M540" s="4">
        <v>17.158999999999999</v>
      </c>
      <c r="N540" s="4">
        <v>2.137</v>
      </c>
      <c r="O540" s="4">
        <v>1.69</v>
      </c>
      <c r="P540" s="4">
        <v>1.43</v>
      </c>
      <c r="Q540" s="23">
        <v>0.99</v>
      </c>
      <c r="R540" s="23">
        <v>0.86</v>
      </c>
      <c r="S540" s="4">
        <v>0.36299999999999999</v>
      </c>
      <c r="T540" s="23">
        <v>0.29799999999999999</v>
      </c>
      <c r="U540" s="19">
        <v>2.4849999999999999</v>
      </c>
      <c r="V540" s="24">
        <f t="shared" si="17"/>
        <v>109.56400000000001</v>
      </c>
      <c r="W540" s="24">
        <f t="shared" si="16"/>
        <v>193.50300000000004</v>
      </c>
      <c r="X540" s="3"/>
      <c r="Y540" s="3"/>
      <c r="Z540" s="3"/>
    </row>
    <row r="541" spans="1:26" ht="15">
      <c r="C541" s="10">
        <v>40283</v>
      </c>
      <c r="D541" s="4">
        <v>74.117000000000004</v>
      </c>
      <c r="E541" s="7">
        <v>7.9249999999999998</v>
      </c>
      <c r="F541" s="7">
        <v>5.16</v>
      </c>
      <c r="G541" s="7">
        <v>6.3739999999999997</v>
      </c>
      <c r="H541" s="7">
        <v>11.249000000000001</v>
      </c>
      <c r="I541" s="7">
        <v>3.4950000000000001</v>
      </c>
      <c r="J541" s="7">
        <v>2.4159999999999999</v>
      </c>
      <c r="K541" s="4">
        <v>38.087000000000003</v>
      </c>
      <c r="L541" s="4">
        <v>18.856000000000002</v>
      </c>
      <c r="M541" s="4">
        <v>16.952999999999999</v>
      </c>
      <c r="N541" s="4">
        <v>2.1139999999999999</v>
      </c>
      <c r="O541" s="4">
        <v>1.69</v>
      </c>
      <c r="P541" s="4">
        <v>1.4279999999999999</v>
      </c>
      <c r="Q541" s="23">
        <v>0.99</v>
      </c>
      <c r="R541" s="23">
        <v>0.86</v>
      </c>
      <c r="S541" s="4">
        <v>0.36299999999999999</v>
      </c>
      <c r="T541" s="23">
        <v>0.29799999999999999</v>
      </c>
      <c r="U541" s="19">
        <v>2.7250000000000001</v>
      </c>
      <c r="V541" s="24">
        <f t="shared" si="17"/>
        <v>110.73599999999999</v>
      </c>
      <c r="W541" s="24">
        <f t="shared" si="16"/>
        <v>195.1</v>
      </c>
      <c r="X541" s="3"/>
      <c r="Y541" s="3"/>
      <c r="Z541" s="3"/>
    </row>
    <row r="542" spans="1:26" ht="15">
      <c r="C542" s="10">
        <v>40299</v>
      </c>
      <c r="D542" s="4">
        <v>75.073999999999998</v>
      </c>
      <c r="E542" s="7">
        <v>8.0250000000000004</v>
      </c>
      <c r="F542" s="7">
        <v>5.1740000000000004</v>
      </c>
      <c r="G542" s="7">
        <v>6.3220000000000001</v>
      </c>
      <c r="H542" s="7">
        <v>11.257999999999999</v>
      </c>
      <c r="I542" s="7">
        <v>2.7989999999999999</v>
      </c>
      <c r="J542" s="7">
        <v>2.3889999999999998</v>
      </c>
      <c r="K542" s="4">
        <v>38.332000000000001</v>
      </c>
      <c r="L542" s="4">
        <v>18.640999999999998</v>
      </c>
      <c r="M542" s="4">
        <v>16.707999999999998</v>
      </c>
      <c r="N542" s="4">
        <v>2.081</v>
      </c>
      <c r="O542" s="4">
        <v>1.6639999999999999</v>
      </c>
      <c r="P542" s="4">
        <v>1.4079999999999999</v>
      </c>
      <c r="Q542" s="4">
        <v>0.97399999999999998</v>
      </c>
      <c r="R542" s="23">
        <v>0.86</v>
      </c>
      <c r="S542" s="4">
        <v>0.36299999999999999</v>
      </c>
      <c r="T542" s="4">
        <v>0.28499999999999998</v>
      </c>
      <c r="U542" s="19">
        <v>2.7989999999999999</v>
      </c>
      <c r="V542" s="24">
        <f t="shared" si="17"/>
        <v>111.04100000000001</v>
      </c>
      <c r="W542" s="24">
        <f t="shared" si="16"/>
        <v>195.15599999999998</v>
      </c>
      <c r="X542" s="3"/>
      <c r="Y542" s="3"/>
      <c r="Z542" s="3"/>
    </row>
    <row r="543" spans="1:26" ht="15">
      <c r="C543" s="10">
        <v>40313</v>
      </c>
      <c r="D543" s="4">
        <v>74.921999999999997</v>
      </c>
      <c r="E543" s="7">
        <v>8.0630000000000006</v>
      </c>
      <c r="F543" s="7">
        <v>5.141</v>
      </c>
      <c r="G543" s="7">
        <v>6.327</v>
      </c>
      <c r="H543" s="7">
        <v>11.24</v>
      </c>
      <c r="I543" s="7">
        <v>3.093</v>
      </c>
      <c r="J543" s="7">
        <v>2.355</v>
      </c>
      <c r="K543" s="4">
        <v>38.619999999999997</v>
      </c>
      <c r="L543" s="4">
        <v>18.38</v>
      </c>
      <c r="M543" s="4">
        <v>16.478999999999999</v>
      </c>
      <c r="N543" s="4">
        <v>2.04</v>
      </c>
      <c r="O543" s="4">
        <v>1.66</v>
      </c>
      <c r="P543" s="4">
        <v>1.4159999999999999</v>
      </c>
      <c r="Q543" s="4">
        <v>0.96</v>
      </c>
      <c r="R543" s="4">
        <v>0.84499999999999997</v>
      </c>
      <c r="S543" s="4">
        <v>0.36299999999999999</v>
      </c>
      <c r="T543" s="4">
        <v>0.27</v>
      </c>
      <c r="U543" s="19">
        <v>2.4969999999999999</v>
      </c>
      <c r="V543" s="24">
        <f t="shared" si="17"/>
        <v>111.14100000000001</v>
      </c>
      <c r="W543" s="24">
        <f t="shared" si="16"/>
        <v>194.67099999999999</v>
      </c>
      <c r="X543" s="3"/>
      <c r="Y543" s="3"/>
      <c r="Z543" s="3"/>
    </row>
    <row r="544" spans="1:26" ht="15">
      <c r="C544" s="10">
        <v>40330</v>
      </c>
      <c r="D544" s="4">
        <v>73.816999999999993</v>
      </c>
      <c r="E544" s="7">
        <v>7.9690000000000003</v>
      </c>
      <c r="F544" s="7">
        <v>4.9489999999999998</v>
      </c>
      <c r="G544" s="7">
        <v>6.2839999999999998</v>
      </c>
      <c r="H544" s="7">
        <v>10.973000000000001</v>
      </c>
      <c r="I544" s="7">
        <v>3.2719999999999998</v>
      </c>
      <c r="J544" s="7">
        <v>2.1869999999999998</v>
      </c>
      <c r="K544" s="4">
        <v>38.292000000000002</v>
      </c>
      <c r="L544" s="4">
        <v>17.965</v>
      </c>
      <c r="M544" s="4">
        <v>16.053000000000001</v>
      </c>
      <c r="N544" s="4">
        <v>1.9670000000000001</v>
      </c>
      <c r="O544" s="4">
        <v>1.61</v>
      </c>
      <c r="P544" s="4">
        <v>1.3660000000000001</v>
      </c>
      <c r="Q544" s="4">
        <v>0.92400000000000004</v>
      </c>
      <c r="R544" s="4">
        <v>0.8</v>
      </c>
      <c r="S544" s="4">
        <v>0.36299999999999999</v>
      </c>
      <c r="T544" s="4">
        <v>0.23599999999999999</v>
      </c>
      <c r="U544" s="19">
        <v>2.387</v>
      </c>
      <c r="V544" s="24">
        <f t="shared" si="17"/>
        <v>109.45099999999999</v>
      </c>
      <c r="W544" s="24">
        <f t="shared" si="16"/>
        <v>191.41400000000004</v>
      </c>
      <c r="X544" s="3"/>
      <c r="Y544" s="3"/>
      <c r="Z544" s="3"/>
    </row>
    <row r="545" spans="1:26" ht="15">
      <c r="C545" s="10">
        <v>40344</v>
      </c>
      <c r="D545" s="4">
        <v>72.822000000000003</v>
      </c>
      <c r="E545" s="7">
        <v>7.9749999999999996</v>
      </c>
      <c r="F545" s="7">
        <v>4.8120000000000003</v>
      </c>
      <c r="G545" s="7">
        <v>6.2569999999999997</v>
      </c>
      <c r="H545" s="7">
        <v>10.805</v>
      </c>
      <c r="I545" s="7">
        <v>3.3479999999999999</v>
      </c>
      <c r="J545" s="7">
        <v>2.0030000000000001</v>
      </c>
      <c r="K545" s="4">
        <v>38.046999999999997</v>
      </c>
      <c r="L545" s="4">
        <v>17.588999999999999</v>
      </c>
      <c r="M545" s="4">
        <v>15.686</v>
      </c>
      <c r="N545" s="4">
        <v>1.8959999999999999</v>
      </c>
      <c r="O545" s="4">
        <v>1.569</v>
      </c>
      <c r="P545" s="4">
        <v>1.32</v>
      </c>
      <c r="Q545" s="4">
        <v>0.89800000000000002</v>
      </c>
      <c r="R545" s="4">
        <v>0.755</v>
      </c>
      <c r="S545" s="4">
        <v>0.36299999999999999</v>
      </c>
      <c r="T545" s="4">
        <v>0.21299999999999999</v>
      </c>
      <c r="U545" s="19">
        <v>2.2930000000000001</v>
      </c>
      <c r="V545" s="24">
        <f t="shared" si="17"/>
        <v>108.02199999999999</v>
      </c>
      <c r="W545" s="24">
        <f t="shared" si="16"/>
        <v>188.65099999999995</v>
      </c>
      <c r="X545" s="3"/>
      <c r="Y545" s="3"/>
      <c r="Z545" s="3"/>
    </row>
    <row r="546" spans="1:26" ht="15">
      <c r="C546" s="10">
        <v>40360</v>
      </c>
      <c r="D546" s="4">
        <v>71.100999999999999</v>
      </c>
      <c r="E546" s="7">
        <v>7.86</v>
      </c>
      <c r="F546" s="7">
        <v>4.5739999999999998</v>
      </c>
      <c r="G546" s="7">
        <v>6.2030000000000003</v>
      </c>
      <c r="H546" s="7">
        <v>10.454000000000001</v>
      </c>
      <c r="I546" s="7">
        <v>3.36</v>
      </c>
      <c r="J546" s="7">
        <v>1.8009999999999999</v>
      </c>
      <c r="K546" s="4">
        <v>37.439</v>
      </c>
      <c r="L546" s="4">
        <v>17.140999999999998</v>
      </c>
      <c r="M546" s="4">
        <v>15.198</v>
      </c>
      <c r="N546" s="4">
        <v>1.7829999999999999</v>
      </c>
      <c r="O546" s="4">
        <v>1.508</v>
      </c>
      <c r="P546" s="4">
        <v>1.2549999999999999</v>
      </c>
      <c r="Q546" s="4">
        <v>0.82799999999999996</v>
      </c>
      <c r="R546" s="4">
        <v>0.69</v>
      </c>
      <c r="S546" s="4">
        <v>0.36199999999999999</v>
      </c>
      <c r="T546" s="4">
        <v>0.17599999999999999</v>
      </c>
      <c r="U546" s="19">
        <v>2.1840000000000002</v>
      </c>
      <c r="V546" s="24">
        <f t="shared" si="17"/>
        <v>105.35300000000001</v>
      </c>
      <c r="W546" s="24">
        <f t="shared" si="16"/>
        <v>183.91699999999997</v>
      </c>
      <c r="X546" s="3"/>
      <c r="Y546" s="3"/>
      <c r="Z546" s="3"/>
    </row>
    <row r="547" spans="1:26" ht="15">
      <c r="C547" s="10">
        <v>40374</v>
      </c>
      <c r="D547" s="4">
        <v>69.599000000000004</v>
      </c>
      <c r="E547" s="7">
        <v>7.7240000000000002</v>
      </c>
      <c r="F547" s="7">
        <v>4.3680000000000003</v>
      </c>
      <c r="G547" s="7">
        <v>6.1120000000000001</v>
      </c>
      <c r="H547" s="7">
        <v>10.084</v>
      </c>
      <c r="I547" s="7">
        <v>3.3039999999999998</v>
      </c>
      <c r="J547" s="7">
        <v>1.647</v>
      </c>
      <c r="K547" s="4">
        <v>36.817</v>
      </c>
      <c r="L547" s="4">
        <v>16.728000000000002</v>
      </c>
      <c r="M547" s="4">
        <v>14.773999999999999</v>
      </c>
      <c r="N547" s="4">
        <v>1.6759999999999999</v>
      </c>
      <c r="O547" s="4">
        <v>1.458</v>
      </c>
      <c r="P547" s="4">
        <v>1.196</v>
      </c>
      <c r="Q547" s="4">
        <v>0.752</v>
      </c>
      <c r="R547" s="4">
        <v>0.626</v>
      </c>
      <c r="S547" s="4">
        <v>0.35</v>
      </c>
      <c r="T547" s="4">
        <v>0.13500000000000001</v>
      </c>
      <c r="U547" s="19">
        <v>2.1110000000000002</v>
      </c>
      <c r="V547" s="24">
        <f t="shared" si="17"/>
        <v>102.83800000000001</v>
      </c>
      <c r="W547" s="24">
        <f t="shared" si="16"/>
        <v>179.46099999999998</v>
      </c>
      <c r="X547" s="3"/>
      <c r="Y547" s="3"/>
      <c r="Z547" s="3"/>
    </row>
    <row r="548" spans="1:26" ht="15">
      <c r="C548" s="10">
        <v>40391</v>
      </c>
      <c r="D548" s="3">
        <v>69.048000000000002</v>
      </c>
      <c r="E548" s="3">
        <v>6.7025439691246751</v>
      </c>
      <c r="F548" s="3">
        <v>4.3276990271447895</v>
      </c>
      <c r="G548" s="3">
        <v>5.773593942985892</v>
      </c>
      <c r="H548" s="3">
        <v>9.4550625193902178</v>
      </c>
      <c r="I548" s="7">
        <v>3.2896354341518879</v>
      </c>
      <c r="J548" s="3">
        <v>1.5</v>
      </c>
      <c r="K548" s="3">
        <v>36.1</v>
      </c>
      <c r="L548" s="3">
        <v>16.16</v>
      </c>
      <c r="M548" s="3">
        <v>14.227</v>
      </c>
      <c r="N548" s="3">
        <v>1.5740000000000001</v>
      </c>
      <c r="O548" s="3">
        <v>1.3859999999999999</v>
      </c>
      <c r="P548" s="3">
        <v>1.1100000000000001</v>
      </c>
      <c r="Q548" s="3">
        <v>0.64900000000000002</v>
      </c>
      <c r="R548" s="3">
        <v>0.55300000000000005</v>
      </c>
      <c r="S548" s="3">
        <v>0.34799999999999998</v>
      </c>
      <c r="T548" s="3">
        <v>0.123</v>
      </c>
      <c r="U548" s="3">
        <v>1.79</v>
      </c>
      <c r="V548" s="24">
        <f t="shared" si="17"/>
        <v>100.09653489279746</v>
      </c>
      <c r="W548" s="24">
        <f t="shared" si="16"/>
        <v>174.11653489279749</v>
      </c>
      <c r="X548" s="3"/>
      <c r="Y548" s="3"/>
      <c r="Z548" s="3"/>
    </row>
    <row r="549" spans="1:26" ht="15">
      <c r="C549" s="10">
        <v>40405</v>
      </c>
      <c r="D549" s="3">
        <v>67.510000000000005</v>
      </c>
      <c r="E549" s="3">
        <v>6.4160000000000004</v>
      </c>
      <c r="F549" s="3">
        <v>4.2690000000000001</v>
      </c>
      <c r="G549" s="3">
        <v>5.532</v>
      </c>
      <c r="H549" s="3">
        <v>8.9420000000000002</v>
      </c>
      <c r="I549" s="7">
        <v>3.22</v>
      </c>
      <c r="J549" s="3">
        <v>1.393</v>
      </c>
      <c r="K549" s="3">
        <v>35.436</v>
      </c>
      <c r="L549" s="3">
        <v>15.666</v>
      </c>
      <c r="M549" s="3">
        <v>13.763</v>
      </c>
      <c r="N549" s="3">
        <v>1.464</v>
      </c>
      <c r="O549" s="3">
        <v>1.335</v>
      </c>
      <c r="P549" s="3">
        <v>1.0509999999999999</v>
      </c>
      <c r="Q549" s="3">
        <v>0.57599999999999996</v>
      </c>
      <c r="R549" s="3">
        <v>0.49399999999999999</v>
      </c>
      <c r="S549" s="3">
        <v>0.32800000000000001</v>
      </c>
      <c r="T549" s="3">
        <v>0.11899999999999999</v>
      </c>
      <c r="U549" s="3">
        <v>1.698</v>
      </c>
      <c r="V549" s="24">
        <f t="shared" si="17"/>
        <v>97.282000000000011</v>
      </c>
      <c r="W549" s="24">
        <f t="shared" si="16"/>
        <v>169.21200000000002</v>
      </c>
      <c r="X549" s="3"/>
      <c r="Y549" s="3"/>
      <c r="Z549" s="3"/>
    </row>
    <row r="550" spans="1:26" ht="15">
      <c r="C550" s="10">
        <v>40422</v>
      </c>
      <c r="D550" s="3">
        <v>64.921000000000006</v>
      </c>
      <c r="E550" s="3">
        <v>6.2460000000000004</v>
      </c>
      <c r="F550" s="3">
        <v>4.1680000000000001</v>
      </c>
      <c r="G550" s="3">
        <v>5.202</v>
      </c>
      <c r="H550" s="3">
        <v>8.4390000000000001</v>
      </c>
      <c r="I550" s="7">
        <v>3.117</v>
      </c>
      <c r="J550" s="3">
        <v>1.1779999999999999</v>
      </c>
      <c r="K550" s="3">
        <v>34.718000000000004</v>
      </c>
      <c r="L550" s="3">
        <v>15.098000000000001</v>
      </c>
      <c r="M550" s="3">
        <v>13.204000000000001</v>
      </c>
      <c r="N550" s="3">
        <v>1.335</v>
      </c>
      <c r="O550" s="3">
        <v>1.2589999999999999</v>
      </c>
      <c r="P550" s="3">
        <v>0.97699999999999998</v>
      </c>
      <c r="Q550" s="3">
        <v>0.47399999999999998</v>
      </c>
      <c r="R550" s="3">
        <v>0.434</v>
      </c>
      <c r="S550" s="3">
        <v>0.28399999999999997</v>
      </c>
      <c r="T550" s="3">
        <v>0.11700000000000001</v>
      </c>
      <c r="U550" s="3">
        <v>1.6220000000000001</v>
      </c>
      <c r="V550" s="24">
        <f t="shared" si="17"/>
        <v>93.271000000000001</v>
      </c>
      <c r="W550" s="24">
        <f t="shared" si="16"/>
        <v>162.79300000000001</v>
      </c>
      <c r="X550" s="3"/>
      <c r="Y550" s="3"/>
      <c r="Z550" s="3"/>
    </row>
    <row r="551" spans="1:26" ht="15">
      <c r="C551" s="10">
        <v>40436</v>
      </c>
      <c r="D551" s="3">
        <v>62.988</v>
      </c>
      <c r="E551" s="3">
        <v>6.101</v>
      </c>
      <c r="F551" s="3">
        <v>4.1440000000000001</v>
      </c>
      <c r="G551" s="3">
        <v>4.8940000000000001</v>
      </c>
      <c r="H551" s="3">
        <v>7.9550000000000001</v>
      </c>
      <c r="I551" s="7">
        <v>3.05</v>
      </c>
      <c r="J551" s="3">
        <v>1.111</v>
      </c>
      <c r="K551" s="3">
        <v>34.143000000000001</v>
      </c>
      <c r="L551" s="3">
        <v>14.657</v>
      </c>
      <c r="M551" s="3">
        <v>12.823</v>
      </c>
      <c r="N551" s="3">
        <v>1.274</v>
      </c>
      <c r="O551" s="3">
        <v>1.2050000000000001</v>
      </c>
      <c r="P551" s="3">
        <v>0.91600000000000004</v>
      </c>
      <c r="Q551" s="3">
        <v>0.39500000000000002</v>
      </c>
      <c r="R551" s="3">
        <v>0.38400000000000001</v>
      </c>
      <c r="S551" s="3">
        <v>0.26600000000000001</v>
      </c>
      <c r="T551" s="3">
        <v>0.11700000000000001</v>
      </c>
      <c r="U551" s="3">
        <v>1.5389999999999999</v>
      </c>
      <c r="V551" s="24">
        <f t="shared" si="17"/>
        <v>90.243000000000009</v>
      </c>
      <c r="W551" s="24">
        <f t="shared" si="16"/>
        <v>157.96199999999999</v>
      </c>
      <c r="X551" s="3"/>
      <c r="Y551" s="3"/>
      <c r="Z551" s="3"/>
    </row>
    <row r="552" spans="1:26" ht="15">
      <c r="C552" s="10">
        <v>40452</v>
      </c>
      <c r="D552" s="3">
        <v>60.762999999999998</v>
      </c>
      <c r="E552" s="3">
        <v>6</v>
      </c>
      <c r="F552" s="3">
        <v>4.0869999999999997</v>
      </c>
      <c r="G552" s="3">
        <v>4.6040000000000001</v>
      </c>
      <c r="H552" s="3">
        <v>7.4</v>
      </c>
      <c r="I552" s="7">
        <v>2.964</v>
      </c>
      <c r="J552" s="3">
        <v>1.0149999999999999</v>
      </c>
      <c r="K552" s="3">
        <v>33.423000000000002</v>
      </c>
      <c r="L552" s="3">
        <v>14.164</v>
      </c>
      <c r="M552" s="3">
        <v>12.47</v>
      </c>
      <c r="N552" s="3">
        <v>1.1759999999999999</v>
      </c>
      <c r="O552" s="3">
        <v>1.1479999999999999</v>
      </c>
      <c r="P552" s="3">
        <v>0.84699999999999998</v>
      </c>
      <c r="Q552" s="3">
        <v>0.311</v>
      </c>
      <c r="R552" s="3">
        <v>0.33500000000000002</v>
      </c>
      <c r="S552" s="3">
        <v>0.25600000000000001</v>
      </c>
      <c r="T552" s="3">
        <v>0.11700000000000001</v>
      </c>
      <c r="U552" s="3">
        <v>1.464</v>
      </c>
      <c r="V552" s="24">
        <f t="shared" si="17"/>
        <v>86.833000000000013</v>
      </c>
      <c r="W552" s="24">
        <f t="shared" si="16"/>
        <v>152.54400000000001</v>
      </c>
      <c r="X552" s="3"/>
      <c r="Y552" s="3"/>
      <c r="Z552" s="3"/>
    </row>
    <row r="553" spans="1:26" ht="15">
      <c r="C553" s="10">
        <v>40466</v>
      </c>
      <c r="D553" s="3">
        <v>58.914000000000001</v>
      </c>
      <c r="E553" s="3">
        <v>5.8460000000000001</v>
      </c>
      <c r="F553" s="3">
        <v>4.0389999999999997</v>
      </c>
      <c r="G553" s="3">
        <v>4.3639999999999999</v>
      </c>
      <c r="H553" s="3">
        <v>6.8979999999999997</v>
      </c>
      <c r="I553" s="7">
        <v>2.9119999999999999</v>
      </c>
      <c r="J553" s="3">
        <v>0.95799999999999996</v>
      </c>
      <c r="K553" s="3">
        <v>32.582999999999998</v>
      </c>
      <c r="L553" s="3">
        <v>13.808</v>
      </c>
      <c r="M553" s="3">
        <v>12.404999999999999</v>
      </c>
      <c r="N553" s="3">
        <v>1.0920000000000001</v>
      </c>
      <c r="O553" s="3">
        <v>1.0980000000000001</v>
      </c>
      <c r="P553" s="3">
        <v>0.80200000000000005</v>
      </c>
      <c r="Q553" s="3">
        <v>0.25600000000000001</v>
      </c>
      <c r="R553" s="3">
        <v>0.30199999999999999</v>
      </c>
      <c r="S553" s="3">
        <v>0.27300000000000002</v>
      </c>
      <c r="T553" s="3">
        <v>0.11700000000000001</v>
      </c>
      <c r="U553" s="3">
        <v>1.4119999999999999</v>
      </c>
      <c r="V553" s="24">
        <f t="shared" si="17"/>
        <v>83.931000000000012</v>
      </c>
      <c r="W553" s="24">
        <f t="shared" si="16"/>
        <v>148.07900000000001</v>
      </c>
      <c r="X553" s="3"/>
      <c r="Y553" s="3"/>
      <c r="Z553" s="3"/>
    </row>
    <row r="554" spans="1:26" ht="15">
      <c r="C554" s="10">
        <v>40483</v>
      </c>
      <c r="D554" s="3">
        <v>56.954999999999998</v>
      </c>
      <c r="E554" s="3">
        <v>5.69</v>
      </c>
      <c r="F554" s="3">
        <v>3.9980000000000002</v>
      </c>
      <c r="G554" s="3">
        <v>4.12</v>
      </c>
      <c r="H554" s="3">
        <v>6.4710000000000001</v>
      </c>
      <c r="I554" s="7">
        <v>2.8690000000000002</v>
      </c>
      <c r="J554" s="3">
        <v>0.88100000000000001</v>
      </c>
      <c r="K554" s="3">
        <v>31.718</v>
      </c>
      <c r="L554" s="3">
        <v>13.54</v>
      </c>
      <c r="M554" s="3">
        <v>12.355</v>
      </c>
      <c r="N554" s="3">
        <v>1.0389999999999999</v>
      </c>
      <c r="O554" s="3">
        <v>1.048</v>
      </c>
      <c r="P554" s="3">
        <v>0.75600000000000001</v>
      </c>
      <c r="Q554" s="3">
        <v>0.192</v>
      </c>
      <c r="R554" s="3">
        <v>0.27300000000000002</v>
      </c>
      <c r="S554" s="3">
        <v>0.29899999999999999</v>
      </c>
      <c r="T554" s="3">
        <v>0.11700000000000001</v>
      </c>
      <c r="U554" s="3">
        <v>1.365</v>
      </c>
      <c r="V554" s="24">
        <f t="shared" si="17"/>
        <v>80.984000000000009</v>
      </c>
      <c r="W554" s="24">
        <f t="shared" si="16"/>
        <v>143.68600000000001</v>
      </c>
      <c r="X554" s="3"/>
      <c r="Y554" s="3"/>
      <c r="Z554" s="3"/>
    </row>
    <row r="555" spans="1:26" ht="15">
      <c r="C555" s="10">
        <v>40497</v>
      </c>
      <c r="D555" s="3">
        <v>55.37</v>
      </c>
      <c r="E555" s="3">
        <v>5.5670000000000002</v>
      </c>
      <c r="F555" s="3">
        <v>3.948</v>
      </c>
      <c r="G555" s="3">
        <v>3.9449999999999998</v>
      </c>
      <c r="H555" s="3">
        <v>6.1719999999999997</v>
      </c>
      <c r="I555" s="7">
        <v>2.863</v>
      </c>
      <c r="J555" s="3">
        <v>0.83899999999999997</v>
      </c>
      <c r="K555" s="3">
        <v>31.318999999999999</v>
      </c>
      <c r="L555" s="3">
        <v>13.276</v>
      </c>
      <c r="M555" s="3">
        <v>12.086</v>
      </c>
      <c r="N555" s="3">
        <v>0.996</v>
      </c>
      <c r="O555" s="3">
        <v>1.012</v>
      </c>
      <c r="P555" s="3">
        <v>0.71699999999999997</v>
      </c>
      <c r="Q555" s="3">
        <v>0.14499999999999999</v>
      </c>
      <c r="R555" s="3">
        <v>0.246</v>
      </c>
      <c r="S555" s="3">
        <v>0.33900000000000002</v>
      </c>
      <c r="T555" s="3">
        <v>0.11700000000000001</v>
      </c>
      <c r="U555" s="3">
        <v>1.3120000000000001</v>
      </c>
      <c r="V555" s="24">
        <f t="shared" si="17"/>
        <v>78.703999999999979</v>
      </c>
      <c r="W555" s="24">
        <f t="shared" si="16"/>
        <v>140.26900000000003</v>
      </c>
      <c r="X555" s="3"/>
      <c r="Y555" s="3"/>
      <c r="Z555" s="3"/>
    </row>
    <row r="556" spans="1:26" ht="15">
      <c r="C556" s="10">
        <v>40513</v>
      </c>
      <c r="D556" s="3">
        <v>53.633000000000003</v>
      </c>
      <c r="E556" s="3">
        <v>5.4370000000000003</v>
      </c>
      <c r="F556" s="3">
        <v>3.91</v>
      </c>
      <c r="G556" s="3">
        <v>3.7789999999999999</v>
      </c>
      <c r="H556" s="3">
        <v>5.7919999999999998</v>
      </c>
      <c r="I556" s="7">
        <v>2.8849999999999998</v>
      </c>
      <c r="J556" s="3">
        <v>0.77500000000000002</v>
      </c>
      <c r="K556" s="3">
        <v>31.047999999999998</v>
      </c>
      <c r="L556" s="3">
        <v>12.975</v>
      </c>
      <c r="M556" s="3">
        <v>11.895</v>
      </c>
      <c r="N556" s="3">
        <v>0.95099999999999996</v>
      </c>
      <c r="O556" s="3">
        <v>0.97499999999999998</v>
      </c>
      <c r="P556" s="3">
        <v>0.68200000000000005</v>
      </c>
      <c r="Q556" s="3">
        <v>9.2999999999999999E-2</v>
      </c>
      <c r="R556" s="3">
        <v>0.219</v>
      </c>
      <c r="S556" s="22">
        <v>0.36299999999999999</v>
      </c>
      <c r="T556" s="3">
        <v>0.11700000000000001</v>
      </c>
      <c r="U556" s="3">
        <v>1.24</v>
      </c>
      <c r="V556" s="24">
        <f t="shared" si="17"/>
        <v>76.211000000000013</v>
      </c>
      <c r="W556" s="24">
        <f t="shared" si="16"/>
        <v>136.76899999999998</v>
      </c>
      <c r="X556" s="3"/>
      <c r="Y556" s="3"/>
      <c r="Z556" s="3"/>
    </row>
    <row r="557" spans="1:26" ht="15">
      <c r="C557" s="10">
        <v>40527</v>
      </c>
      <c r="D557" s="3">
        <v>54.753</v>
      </c>
      <c r="E557" s="3">
        <v>5.774</v>
      </c>
      <c r="F557" s="3">
        <v>3.96</v>
      </c>
      <c r="G557" s="3">
        <v>4.5049999999999999</v>
      </c>
      <c r="H557" s="3">
        <v>5.8490000000000002</v>
      </c>
      <c r="I557" s="7">
        <v>1.948</v>
      </c>
      <c r="J557" s="3">
        <v>0.77200000000000002</v>
      </c>
      <c r="K557" s="3">
        <v>31.102</v>
      </c>
      <c r="L557" s="3">
        <v>12.926</v>
      </c>
      <c r="M557" s="3">
        <v>11.867000000000001</v>
      </c>
      <c r="N557" s="3">
        <v>0.94399999999999995</v>
      </c>
      <c r="O557" s="3">
        <v>0.95899999999999996</v>
      </c>
      <c r="P557" s="3">
        <v>0.70699999999999996</v>
      </c>
      <c r="Q557" s="3">
        <v>0.13</v>
      </c>
      <c r="R557" s="3">
        <v>0.217</v>
      </c>
      <c r="S557" s="22">
        <v>0.36299999999999999</v>
      </c>
      <c r="T557" s="3">
        <v>0.14799999999999999</v>
      </c>
      <c r="U557" s="3">
        <v>1.24</v>
      </c>
      <c r="V557" s="24">
        <f t="shared" si="17"/>
        <v>77.560999999999993</v>
      </c>
      <c r="W557" s="24">
        <f t="shared" si="16"/>
        <v>138.16399999999999</v>
      </c>
      <c r="X557" s="3"/>
      <c r="Y557" s="3"/>
      <c r="Z557" s="3"/>
    </row>
    <row r="558" spans="1:26" ht="15">
      <c r="A558" s="8">
        <v>40544</v>
      </c>
      <c r="B558" s="9" t="s">
        <v>40</v>
      </c>
      <c r="C558" s="10">
        <v>40544</v>
      </c>
      <c r="D558" s="3">
        <v>55.847000000000001</v>
      </c>
      <c r="E558" s="3">
        <v>5.8049999999999997</v>
      </c>
      <c r="F558" s="3">
        <v>3.9159999999999999</v>
      </c>
      <c r="G558" s="3">
        <v>4.4109999999999996</v>
      </c>
      <c r="H558" s="3">
        <v>5.8620000000000001</v>
      </c>
      <c r="I558" s="7">
        <v>1.694</v>
      </c>
      <c r="J558" s="3">
        <v>0.82899999999999996</v>
      </c>
      <c r="K558" s="3">
        <v>31.228000000000002</v>
      </c>
      <c r="L558" s="3">
        <v>12.91</v>
      </c>
      <c r="M558" s="3">
        <v>11.888</v>
      </c>
      <c r="N558" s="3">
        <v>0.94199999999999995</v>
      </c>
      <c r="O558" s="3">
        <v>0.93799999999999994</v>
      </c>
      <c r="P558" s="3">
        <v>0.72099999999999997</v>
      </c>
      <c r="Q558" s="3">
        <v>0.19900000000000001</v>
      </c>
      <c r="R558" s="3">
        <v>0.29499999999999998</v>
      </c>
      <c r="S558" s="22">
        <v>0.36299999999999999</v>
      </c>
      <c r="T558" s="3">
        <v>0.16600000000000001</v>
      </c>
      <c r="U558" s="3">
        <v>1.256</v>
      </c>
      <c r="V558" s="24">
        <f t="shared" si="17"/>
        <v>78.36399999999999</v>
      </c>
      <c r="W558" s="24">
        <f t="shared" si="16"/>
        <v>139.26999999999998</v>
      </c>
      <c r="X558" s="3"/>
      <c r="Y558" s="3"/>
      <c r="Z558" s="3"/>
    </row>
    <row r="559" spans="1:26" ht="15">
      <c r="C559" s="10">
        <v>40558</v>
      </c>
      <c r="D559" s="3">
        <v>55.835999999999999</v>
      </c>
      <c r="E559" s="3">
        <v>5.8319999999999999</v>
      </c>
      <c r="F559" s="3">
        <v>3.91</v>
      </c>
      <c r="G559" s="3">
        <v>4.3769999999999998</v>
      </c>
      <c r="H559" s="3">
        <v>5.7990000000000004</v>
      </c>
      <c r="I559" s="3">
        <v>1.9690000000000001</v>
      </c>
      <c r="J559" s="3">
        <v>0.92500000000000004</v>
      </c>
      <c r="K559" s="3">
        <v>31.408999999999999</v>
      </c>
      <c r="L559" s="3">
        <v>12.962999999999999</v>
      </c>
      <c r="M559" s="3">
        <v>11.96</v>
      </c>
      <c r="N559" s="3">
        <v>0.97399999999999998</v>
      </c>
      <c r="O559" s="3">
        <v>0.92200000000000004</v>
      </c>
      <c r="P559" s="3">
        <v>0.72199999999999998</v>
      </c>
      <c r="Q559" s="3">
        <v>0.21199999999999999</v>
      </c>
      <c r="R559" s="3">
        <v>0.32400000000000001</v>
      </c>
      <c r="S559" s="22">
        <v>0.36299999999999999</v>
      </c>
      <c r="T559" s="3">
        <v>0.17499999999999999</v>
      </c>
      <c r="U559" s="3">
        <v>1.262</v>
      </c>
      <c r="V559" s="24">
        <f t="shared" si="17"/>
        <v>78.647999999999996</v>
      </c>
      <c r="W559" s="24">
        <f t="shared" si="16"/>
        <v>139.934</v>
      </c>
      <c r="X559" s="3"/>
      <c r="Y559" s="3"/>
      <c r="Z559" s="3"/>
    </row>
    <row r="560" spans="1:26" ht="15">
      <c r="C560" s="10">
        <v>40575</v>
      </c>
      <c r="D560" s="3">
        <v>57.103000000000002</v>
      </c>
      <c r="E560" s="3">
        <v>6.0640000000000001</v>
      </c>
      <c r="F560" s="3">
        <v>4.0990000000000002</v>
      </c>
      <c r="G560" s="3">
        <v>4.6219999999999999</v>
      </c>
      <c r="H560" s="3">
        <v>6.431</v>
      </c>
      <c r="I560" s="3">
        <v>2.915</v>
      </c>
      <c r="J560" s="3">
        <v>1.0940000000000001</v>
      </c>
      <c r="K560" s="3">
        <v>32.176000000000002</v>
      </c>
      <c r="L560" s="3">
        <v>13.367000000000001</v>
      </c>
      <c r="M560" s="3">
        <v>12.340999999999999</v>
      </c>
      <c r="N560" s="3">
        <v>0.98199999999999998</v>
      </c>
      <c r="O560" s="3">
        <v>1.01</v>
      </c>
      <c r="P560" s="3">
        <v>0.96799999999999997</v>
      </c>
      <c r="Q560" s="3">
        <v>0.29899999999999999</v>
      </c>
      <c r="R560" s="3">
        <v>0.52500000000000002</v>
      </c>
      <c r="S560" s="22">
        <v>0.36299999999999999</v>
      </c>
      <c r="T560" s="3">
        <v>0.2</v>
      </c>
      <c r="U560" s="3">
        <v>1.395</v>
      </c>
      <c r="V560" s="24">
        <f t="shared" si="17"/>
        <v>82.328000000000003</v>
      </c>
      <c r="W560" s="24">
        <f t="shared" si="16"/>
        <v>145.95400000000001</v>
      </c>
      <c r="X560" s="3"/>
      <c r="Y560" s="3"/>
      <c r="Z560" s="3"/>
    </row>
    <row r="561" spans="3:26" ht="15">
      <c r="C561" s="10">
        <v>40589</v>
      </c>
      <c r="D561" s="3">
        <v>58.914000000000001</v>
      </c>
      <c r="E561" s="3">
        <v>6.1429999999999998</v>
      </c>
      <c r="F561" s="3">
        <v>4.1929999999999996</v>
      </c>
      <c r="G561" s="3">
        <v>4.6829999999999998</v>
      </c>
      <c r="H561" s="3">
        <v>6.5860000000000003</v>
      </c>
      <c r="I561" s="3">
        <v>2.1970000000000001</v>
      </c>
      <c r="J561" s="3">
        <v>1.109</v>
      </c>
      <c r="K561" s="3">
        <v>32.564</v>
      </c>
      <c r="L561" s="3">
        <v>13.682</v>
      </c>
      <c r="M561" s="3">
        <v>12.576000000000001</v>
      </c>
      <c r="N561" s="3">
        <v>0.996</v>
      </c>
      <c r="O561" s="3">
        <v>1.052</v>
      </c>
      <c r="P561" s="3">
        <v>1.048</v>
      </c>
      <c r="Q561" s="3">
        <v>0.39200000000000002</v>
      </c>
      <c r="R561" s="3">
        <v>0.70099999999999996</v>
      </c>
      <c r="S561" s="22">
        <v>0.36299999999999999</v>
      </c>
      <c r="T561" s="3">
        <v>0.22700000000000001</v>
      </c>
      <c r="U561" s="3">
        <v>1.403</v>
      </c>
      <c r="V561" s="24">
        <f t="shared" si="17"/>
        <v>83.824999999999989</v>
      </c>
      <c r="W561" s="24">
        <f t="shared" si="16"/>
        <v>148.82899999999995</v>
      </c>
      <c r="X561" s="3"/>
      <c r="Y561" s="3"/>
      <c r="Z561" s="3"/>
    </row>
    <row r="562" spans="3:26" ht="15">
      <c r="C562" s="10">
        <v>40603</v>
      </c>
      <c r="D562" s="3">
        <v>61.625</v>
      </c>
      <c r="E562" s="3">
        <v>6.3730000000000002</v>
      </c>
      <c r="F562" s="3">
        <v>4.3369999999999997</v>
      </c>
      <c r="G562" s="3">
        <v>4.8490000000000002</v>
      </c>
      <c r="H562" s="3">
        <v>6.94</v>
      </c>
      <c r="I562" s="3">
        <v>2.0859999999999999</v>
      </c>
      <c r="J562" s="3">
        <v>1.2509999999999999</v>
      </c>
      <c r="K562" s="3">
        <v>34.584000000000003</v>
      </c>
      <c r="L562" s="3">
        <v>14.762</v>
      </c>
      <c r="M562" s="3">
        <v>13.613</v>
      </c>
      <c r="N562" s="3">
        <v>1.109</v>
      </c>
      <c r="O562" s="3">
        <v>1.107</v>
      </c>
      <c r="P562" s="3">
        <v>1.143</v>
      </c>
      <c r="Q562" s="3">
        <v>0.76400000000000001</v>
      </c>
      <c r="R562" s="3">
        <v>0.8</v>
      </c>
      <c r="S562" s="22">
        <v>0.36299999999999999</v>
      </c>
      <c r="T562" s="3">
        <v>0.252</v>
      </c>
      <c r="U562" s="3">
        <v>1.446</v>
      </c>
      <c r="V562" s="24">
        <f t="shared" si="17"/>
        <v>87.461000000000013</v>
      </c>
      <c r="W562" s="24">
        <f t="shared" si="16"/>
        <v>157.40400000000005</v>
      </c>
      <c r="X562" s="3"/>
      <c r="Y562" s="3"/>
      <c r="Z562" s="3"/>
    </row>
    <row r="563" spans="3:26" ht="15">
      <c r="C563" s="10">
        <v>40617</v>
      </c>
      <c r="D563" s="3">
        <v>64.007000000000005</v>
      </c>
      <c r="E563" s="3">
        <v>6.6980000000000004</v>
      </c>
      <c r="F563" s="3">
        <v>4.4779999999999998</v>
      </c>
      <c r="G563" s="3">
        <v>5.032</v>
      </c>
      <c r="H563" s="3">
        <v>7.2539999999999996</v>
      </c>
      <c r="I563" s="3">
        <v>2.778</v>
      </c>
      <c r="J563" s="3">
        <v>1.4339999999999999</v>
      </c>
      <c r="K563" s="3">
        <v>37.057000000000002</v>
      </c>
      <c r="L563" s="3">
        <v>16.135999999999999</v>
      </c>
      <c r="M563" s="3">
        <v>14.79</v>
      </c>
      <c r="N563" s="3">
        <v>1.2569999999999999</v>
      </c>
      <c r="O563" s="3">
        <v>1.171</v>
      </c>
      <c r="P563" s="3">
        <v>1.276</v>
      </c>
      <c r="Q563" s="22">
        <v>0.99</v>
      </c>
      <c r="R563" s="22">
        <v>0.86</v>
      </c>
      <c r="S563" s="22">
        <v>0.36299999999999999</v>
      </c>
      <c r="T563" s="3">
        <v>0.28100000000000003</v>
      </c>
      <c r="U563" s="3">
        <v>1.42</v>
      </c>
      <c r="V563" s="24">
        <f t="shared" si="17"/>
        <v>91.681000000000012</v>
      </c>
      <c r="W563" s="24">
        <f t="shared" si="16"/>
        <v>167.28200000000001</v>
      </c>
      <c r="X563" s="3"/>
      <c r="Y563" s="3"/>
      <c r="Z563" s="3"/>
    </row>
    <row r="564" spans="3:26" ht="15">
      <c r="C564" s="10">
        <v>40634</v>
      </c>
      <c r="D564" s="3">
        <v>66.963999999999999</v>
      </c>
      <c r="E564" s="3">
        <v>7.2949999999999999</v>
      </c>
      <c r="F564" s="3">
        <v>4.9080000000000004</v>
      </c>
      <c r="G564" s="3">
        <v>5.5919999999999996</v>
      </c>
      <c r="H564" s="3">
        <v>7.8019999999999996</v>
      </c>
      <c r="I564" s="3">
        <v>2.6789999999999998</v>
      </c>
      <c r="J564" s="3">
        <v>1.6060000000000001</v>
      </c>
      <c r="K564" s="3">
        <v>38.743000000000002</v>
      </c>
      <c r="L564" s="3">
        <v>17.111999999999998</v>
      </c>
      <c r="M564" s="3">
        <v>15.441000000000001</v>
      </c>
      <c r="N564" s="3">
        <v>1.3560000000000001</v>
      </c>
      <c r="O564" s="3">
        <v>1.42</v>
      </c>
      <c r="P564" s="3">
        <v>1.43</v>
      </c>
      <c r="Q564" s="22">
        <v>0.99</v>
      </c>
      <c r="R564" s="22">
        <v>0.86</v>
      </c>
      <c r="S564" s="22">
        <v>0.36299999999999999</v>
      </c>
      <c r="T564" s="3">
        <v>0.28599999999999998</v>
      </c>
      <c r="U564" s="3">
        <v>1.472</v>
      </c>
      <c r="V564" s="24">
        <f t="shared" si="17"/>
        <v>96.846000000000004</v>
      </c>
      <c r="W564" s="24">
        <f t="shared" si="16"/>
        <v>176.31900000000002</v>
      </c>
      <c r="X564" s="3"/>
      <c r="Y564" s="3"/>
      <c r="Z564" s="3"/>
    </row>
    <row r="565" spans="3:26" ht="15">
      <c r="C565" s="10">
        <v>40648</v>
      </c>
      <c r="D565" s="3">
        <v>67.338999999999999</v>
      </c>
      <c r="E565" s="3">
        <v>7.5519999999999996</v>
      </c>
      <c r="F565" s="3">
        <v>5.0469999999999997</v>
      </c>
      <c r="G565" s="3">
        <v>5.8150000000000004</v>
      </c>
      <c r="H565" s="3">
        <v>7.9619999999999997</v>
      </c>
      <c r="I565" s="3">
        <v>3.7149999999999999</v>
      </c>
      <c r="J565" s="3">
        <v>1.7090000000000001</v>
      </c>
      <c r="K565" s="3">
        <v>39.447000000000003</v>
      </c>
      <c r="L565" s="3">
        <v>17.54</v>
      </c>
      <c r="M565" s="3">
        <v>15.738</v>
      </c>
      <c r="N565" s="3">
        <v>1.379</v>
      </c>
      <c r="O565" s="3">
        <v>1.637</v>
      </c>
      <c r="P565" s="3">
        <v>1.43</v>
      </c>
      <c r="Q565" s="22">
        <v>0.99</v>
      </c>
      <c r="R565" s="22">
        <v>0.86</v>
      </c>
      <c r="S565" s="22">
        <v>0.36299999999999999</v>
      </c>
      <c r="T565" s="3">
        <v>0.29599999999999999</v>
      </c>
      <c r="U565" s="3">
        <v>1.5620000000000001</v>
      </c>
      <c r="V565" s="24">
        <f t="shared" si="17"/>
        <v>99.138999999999996</v>
      </c>
      <c r="W565" s="24">
        <f t="shared" si="16"/>
        <v>180.38100000000003</v>
      </c>
      <c r="X565" s="3"/>
      <c r="Y565" s="3"/>
      <c r="Z565" s="3"/>
    </row>
    <row r="566" spans="3:26" ht="15">
      <c r="C566" s="10">
        <v>40664</v>
      </c>
      <c r="D566" s="3">
        <v>68.760999999999996</v>
      </c>
      <c r="E566" s="3">
        <v>7.7450000000000001</v>
      </c>
      <c r="F566" s="3">
        <v>5.0670000000000002</v>
      </c>
      <c r="G566" s="3">
        <v>5.9180000000000001</v>
      </c>
      <c r="H566" s="3">
        <v>8.0090000000000003</v>
      </c>
      <c r="I566" s="3">
        <v>3.1139999999999999</v>
      </c>
      <c r="J566" s="3">
        <v>1.6870000000000001</v>
      </c>
      <c r="K566" s="3">
        <v>40.052999999999997</v>
      </c>
      <c r="L566" s="3">
        <v>17.687000000000001</v>
      </c>
      <c r="M566" s="3">
        <v>15.663</v>
      </c>
      <c r="N566" s="3">
        <v>1.3660000000000001</v>
      </c>
      <c r="O566" s="3">
        <v>1.69</v>
      </c>
      <c r="P566" s="3">
        <v>1.43</v>
      </c>
      <c r="Q566" s="22">
        <v>0.98</v>
      </c>
      <c r="R566" s="22">
        <v>0.86</v>
      </c>
      <c r="S566" s="22">
        <v>0.36299999999999999</v>
      </c>
      <c r="T566" s="3">
        <v>0.29199999999999998</v>
      </c>
      <c r="U566" s="3">
        <v>1.5209999999999999</v>
      </c>
      <c r="V566" s="24">
        <f t="shared" si="17"/>
        <v>100.30100000000002</v>
      </c>
      <c r="W566" s="24">
        <f t="shared" si="16"/>
        <v>182.20600000000005</v>
      </c>
      <c r="X566" s="3"/>
      <c r="Y566" s="3"/>
      <c r="Z566" s="3"/>
    </row>
    <row r="567" spans="3:26" ht="15">
      <c r="C567" s="10">
        <v>40678</v>
      </c>
      <c r="D567" s="3">
        <v>68.236999999999995</v>
      </c>
      <c r="E567" s="3">
        <v>7.7939999999999996</v>
      </c>
      <c r="F567" s="3">
        <v>5.0910000000000002</v>
      </c>
      <c r="G567" s="3">
        <v>6.0220000000000002</v>
      </c>
      <c r="H567" s="3">
        <v>7.9779999999999998</v>
      </c>
      <c r="I567" s="3">
        <v>3.633</v>
      </c>
      <c r="J567" s="3">
        <v>1.6559999999999999</v>
      </c>
      <c r="K567" s="3">
        <v>40.094999999999999</v>
      </c>
      <c r="L567" s="3">
        <v>17.628</v>
      </c>
      <c r="M567" s="3">
        <v>15.414999999999999</v>
      </c>
      <c r="N567" s="3">
        <v>1.363</v>
      </c>
      <c r="O567" s="3">
        <v>1.681</v>
      </c>
      <c r="P567" s="3">
        <v>1.4279999999999999</v>
      </c>
      <c r="Q567" s="3">
        <v>0.98199999999999998</v>
      </c>
      <c r="R567" s="3">
        <v>0.85899999999999999</v>
      </c>
      <c r="S567" s="22">
        <v>0.36299999999999999</v>
      </c>
      <c r="T567" s="3">
        <v>0.28799999999999998</v>
      </c>
      <c r="U567" s="3">
        <v>1.464</v>
      </c>
      <c r="V567" s="24">
        <f t="shared" si="17"/>
        <v>100.41099999999999</v>
      </c>
      <c r="W567" s="24">
        <f t="shared" si="16"/>
        <v>181.97699999999998</v>
      </c>
      <c r="X567" s="3"/>
      <c r="Y567" s="3"/>
      <c r="Z567" s="3"/>
    </row>
    <row r="568" spans="3:26" ht="15">
      <c r="C568" s="10">
        <v>40695</v>
      </c>
      <c r="D568" s="3">
        <v>67.103999999999999</v>
      </c>
      <c r="E568" s="3">
        <v>7.7450000000000001</v>
      </c>
      <c r="F568" s="3">
        <v>4.9420000000000002</v>
      </c>
      <c r="G568" s="3">
        <v>6.0279999999999996</v>
      </c>
      <c r="H568" s="3">
        <v>7.81</v>
      </c>
      <c r="I568" s="3">
        <v>3.9649999999999999</v>
      </c>
      <c r="J568" s="3">
        <v>1.5860000000000001</v>
      </c>
      <c r="K568" s="3">
        <v>39.905999999999999</v>
      </c>
      <c r="L568" s="3">
        <v>17.382999999999999</v>
      </c>
      <c r="M568" s="3">
        <v>15.173</v>
      </c>
      <c r="N568" s="3">
        <v>1.3120000000000001</v>
      </c>
      <c r="O568" s="3">
        <v>1.647</v>
      </c>
      <c r="P568" s="3">
        <v>1.405</v>
      </c>
      <c r="Q568" s="3">
        <v>0.95499999999999996</v>
      </c>
      <c r="R568" s="3">
        <v>0.84899999999999998</v>
      </c>
      <c r="S568" s="22">
        <v>0.36299999999999999</v>
      </c>
      <c r="T568" s="3">
        <v>0.26900000000000002</v>
      </c>
      <c r="U568" s="3">
        <v>1.4119999999999999</v>
      </c>
      <c r="V568" s="24">
        <f t="shared" si="17"/>
        <v>99.18</v>
      </c>
      <c r="W568" s="24">
        <f t="shared" si="16"/>
        <v>179.85400000000004</v>
      </c>
      <c r="X568" s="3"/>
      <c r="Y568" s="3"/>
      <c r="Z568" s="3"/>
    </row>
    <row r="569" spans="3:26" ht="15">
      <c r="C569" s="10">
        <v>40709</v>
      </c>
      <c r="D569" s="3">
        <v>65.704999999999998</v>
      </c>
      <c r="E569" s="3">
        <v>7.6479999999999997</v>
      </c>
      <c r="F569" s="3">
        <v>4.6900000000000004</v>
      </c>
      <c r="G569" s="3">
        <v>5.98</v>
      </c>
      <c r="H569" s="3">
        <v>7.532</v>
      </c>
      <c r="I569" s="3">
        <v>4.0369999999999999</v>
      </c>
      <c r="J569" s="3">
        <v>1.5129999999999999</v>
      </c>
      <c r="K569" s="3">
        <v>39.551000000000002</v>
      </c>
      <c r="L569" s="3">
        <v>17.062999999999999</v>
      </c>
      <c r="M569" s="3">
        <v>14.849</v>
      </c>
      <c r="N569" s="3">
        <v>1.238</v>
      </c>
      <c r="O569" s="3">
        <v>1.603</v>
      </c>
      <c r="P569" s="3">
        <v>1.359</v>
      </c>
      <c r="Q569" s="3">
        <v>0.90500000000000003</v>
      </c>
      <c r="R569" s="3">
        <v>0.81100000000000005</v>
      </c>
      <c r="S569" s="22">
        <v>0.36299999999999999</v>
      </c>
      <c r="T569" s="3">
        <v>0.24299999999999999</v>
      </c>
      <c r="U569" s="3">
        <v>1.345</v>
      </c>
      <c r="V569" s="24">
        <f t="shared" si="17"/>
        <v>97.105000000000004</v>
      </c>
      <c r="W569" s="24">
        <f t="shared" si="16"/>
        <v>176.435</v>
      </c>
      <c r="X569" s="3"/>
      <c r="Y569" s="3"/>
      <c r="Z569" s="3"/>
    </row>
    <row r="570" spans="3:26" ht="15">
      <c r="C570" s="10">
        <v>40725</v>
      </c>
      <c r="D570" s="3">
        <v>63.462000000000003</v>
      </c>
      <c r="E570" s="3">
        <v>7.4889999999999999</v>
      </c>
      <c r="F570" s="3">
        <v>4.4119999999999999</v>
      </c>
      <c r="G570" s="3">
        <v>5.907</v>
      </c>
      <c r="H570" s="3">
        <v>7.1459999999999999</v>
      </c>
      <c r="I570" s="3">
        <v>4.0039999999999996</v>
      </c>
      <c r="J570" s="3">
        <v>1.41</v>
      </c>
      <c r="K570" s="3">
        <v>38.97</v>
      </c>
      <c r="L570" s="3">
        <v>16.594999999999999</v>
      </c>
      <c r="M570" s="3">
        <v>14.416</v>
      </c>
      <c r="N570" s="3">
        <v>1.1319999999999999</v>
      </c>
      <c r="O570" s="3">
        <v>1.542</v>
      </c>
      <c r="P570" s="3">
        <v>1.3</v>
      </c>
      <c r="Q570" s="3">
        <v>0.84599999999999997</v>
      </c>
      <c r="R570" s="3">
        <v>0.749</v>
      </c>
      <c r="S570" s="22">
        <v>0.36299999999999999</v>
      </c>
      <c r="T570" s="3">
        <v>0.182</v>
      </c>
      <c r="U570" s="3">
        <v>1.399</v>
      </c>
      <c r="V570" s="24">
        <f t="shared" si="17"/>
        <v>93.830000000000013</v>
      </c>
      <c r="W570" s="24">
        <f t="shared" si="16"/>
        <v>171.32400000000001</v>
      </c>
      <c r="X570" s="3"/>
      <c r="Y570" s="3"/>
      <c r="Z570" s="3"/>
    </row>
    <row r="571" spans="3:26" ht="15">
      <c r="C571" s="10">
        <v>40739</v>
      </c>
      <c r="D571" s="3">
        <v>61.072000000000003</v>
      </c>
      <c r="E571" s="3">
        <v>7.3209999999999997</v>
      </c>
      <c r="F571" s="3">
        <v>4.2229999999999999</v>
      </c>
      <c r="G571" s="3">
        <v>5.6970000000000001</v>
      </c>
      <c r="H571" s="3">
        <v>6.7930000000000001</v>
      </c>
      <c r="I571" s="3">
        <v>3.9289999999999998</v>
      </c>
      <c r="J571" s="3">
        <v>1.341</v>
      </c>
      <c r="K571" s="3">
        <v>38.414000000000001</v>
      </c>
      <c r="L571" s="3">
        <v>16.172999999999998</v>
      </c>
      <c r="M571" s="3">
        <v>13.991</v>
      </c>
      <c r="N571" s="3">
        <v>1.0649999999999999</v>
      </c>
      <c r="O571" s="3">
        <v>1.488</v>
      </c>
      <c r="P571" s="3">
        <v>1.2370000000000001</v>
      </c>
      <c r="Q571" s="3">
        <v>0.78200000000000003</v>
      </c>
      <c r="R571" s="3">
        <v>0.69399999999999995</v>
      </c>
      <c r="S571" s="22">
        <v>0.36299999999999999</v>
      </c>
      <c r="T571" s="3">
        <v>0.156</v>
      </c>
      <c r="U571" s="3">
        <v>1.4379999999999999</v>
      </c>
      <c r="V571" s="24">
        <f t="shared" si="17"/>
        <v>90.376000000000005</v>
      </c>
      <c r="W571" s="24">
        <f t="shared" si="16"/>
        <v>166.17699999999999</v>
      </c>
      <c r="X571" s="3"/>
      <c r="Y571" s="3"/>
      <c r="Z571" s="3"/>
    </row>
    <row r="572" spans="3:26" ht="15">
      <c r="C572" s="10">
        <v>40756</v>
      </c>
      <c r="D572" s="3">
        <v>57.759</v>
      </c>
      <c r="E572" s="3">
        <v>7.1340000000000003</v>
      </c>
      <c r="F572" s="3">
        <v>3.9540000000000002</v>
      </c>
      <c r="G572" s="3">
        <v>5.2249999999999996</v>
      </c>
      <c r="H572" s="3">
        <v>6.3639999999999999</v>
      </c>
      <c r="I572" s="3">
        <v>3.7589999999999999</v>
      </c>
      <c r="J572" s="3">
        <v>1.242</v>
      </c>
      <c r="K572" s="3">
        <v>37.56</v>
      </c>
      <c r="L572" s="3">
        <v>15.629</v>
      </c>
      <c r="M572" s="3">
        <v>13.442</v>
      </c>
      <c r="N572" s="3">
        <v>0.94399999999999995</v>
      </c>
      <c r="O572" s="3">
        <v>1.4159999999999999</v>
      </c>
      <c r="P572" s="3">
        <v>1.1499999999999999</v>
      </c>
      <c r="Q572" s="3">
        <v>0.68200000000000005</v>
      </c>
      <c r="R572" s="3">
        <v>0.61499999999999999</v>
      </c>
      <c r="S572" s="22">
        <v>0.36299999999999999</v>
      </c>
      <c r="T572" s="3">
        <v>0.11</v>
      </c>
      <c r="U572" s="3">
        <v>1.357</v>
      </c>
      <c r="V572" s="24">
        <f t="shared" si="17"/>
        <v>85.436999999999998</v>
      </c>
      <c r="W572" s="24">
        <f t="shared" si="16"/>
        <v>158.70500000000001</v>
      </c>
      <c r="X572" s="3"/>
      <c r="Y572" s="3"/>
      <c r="Z572" s="3"/>
    </row>
    <row r="573" spans="3:26" ht="15">
      <c r="C573" s="10">
        <v>40770</v>
      </c>
      <c r="D573" s="3">
        <v>55.37</v>
      </c>
      <c r="E573" s="3">
        <v>6.9059999999999997</v>
      </c>
      <c r="F573" s="3">
        <v>3.8180000000000001</v>
      </c>
      <c r="G573" s="3">
        <v>4.8170000000000002</v>
      </c>
      <c r="H573" s="3">
        <v>5.9130000000000003</v>
      </c>
      <c r="I573" s="3">
        <v>3.633</v>
      </c>
      <c r="J573" s="3">
        <v>1.153</v>
      </c>
      <c r="K573" s="3">
        <v>36.796999999999997</v>
      </c>
      <c r="L573" s="3">
        <v>15.151</v>
      </c>
      <c r="M573" s="3">
        <v>12.98</v>
      </c>
      <c r="N573" s="3">
        <v>0.83599999999999997</v>
      </c>
      <c r="O573" s="3">
        <v>1.347</v>
      </c>
      <c r="P573" s="3">
        <v>1.079</v>
      </c>
      <c r="Q573" s="3">
        <v>0.59599999999999997</v>
      </c>
      <c r="R573" s="3">
        <v>0.57199999999999995</v>
      </c>
      <c r="S573" s="3">
        <v>0.29499999999999998</v>
      </c>
      <c r="T573" s="3">
        <v>7.3999999999999996E-2</v>
      </c>
      <c r="U573" s="3">
        <v>1.292</v>
      </c>
      <c r="V573" s="24">
        <f t="shared" si="17"/>
        <v>81.61</v>
      </c>
      <c r="W573" s="24">
        <f t="shared" si="16"/>
        <v>152.62900000000002</v>
      </c>
      <c r="X573" s="3"/>
      <c r="Y573" s="3"/>
      <c r="Z573" s="3"/>
    </row>
    <row r="574" spans="3:26" ht="15">
      <c r="C574" s="10">
        <v>40787</v>
      </c>
      <c r="D574" s="3">
        <v>53.21</v>
      </c>
      <c r="E574" s="3">
        <v>6.6189999999999998</v>
      </c>
      <c r="F574" s="3">
        <v>3.758</v>
      </c>
      <c r="G574" s="3">
        <v>4.4569999999999999</v>
      </c>
      <c r="H574" s="3">
        <v>5.343</v>
      </c>
      <c r="I574" s="3">
        <v>3.45</v>
      </c>
      <c r="J574" s="3">
        <v>1.073</v>
      </c>
      <c r="K574" s="3">
        <v>35.945</v>
      </c>
      <c r="L574" s="3">
        <v>14.673999999999999</v>
      </c>
      <c r="M574" s="3">
        <v>12.512</v>
      </c>
      <c r="N574" s="3">
        <v>0.73099999999999998</v>
      </c>
      <c r="O574" s="3">
        <v>1.286</v>
      </c>
      <c r="P574" s="3">
        <v>1.0069999999999999</v>
      </c>
      <c r="Q574" s="3">
        <v>0.505</v>
      </c>
      <c r="R574" s="3">
        <v>0.49399999999999999</v>
      </c>
      <c r="S574" s="3">
        <v>0.26800000000000002</v>
      </c>
      <c r="T574" s="3">
        <v>4.8000000000000001E-2</v>
      </c>
      <c r="U574" s="3">
        <v>1.0569999999999999</v>
      </c>
      <c r="V574" s="24">
        <f t="shared" si="17"/>
        <v>77.91</v>
      </c>
      <c r="W574" s="24">
        <f t="shared" si="16"/>
        <v>146.43699999999998</v>
      </c>
      <c r="X574" s="3"/>
      <c r="Y574" s="3"/>
      <c r="Z574" s="3"/>
    </row>
    <row r="575" spans="3:26" ht="15">
      <c r="C575" s="10">
        <v>40801</v>
      </c>
      <c r="D575" s="3">
        <v>51.087000000000003</v>
      </c>
      <c r="E575" s="3">
        <v>6.4160000000000004</v>
      </c>
      <c r="F575" s="3">
        <v>3.4649999999999999</v>
      </c>
      <c r="G575" s="3">
        <v>4.4020000000000001</v>
      </c>
      <c r="H575" s="3">
        <v>4.819</v>
      </c>
      <c r="I575" s="3">
        <v>3.3010000000000002</v>
      </c>
      <c r="J575" s="3">
        <v>1.0029999999999999</v>
      </c>
      <c r="K575" s="3">
        <v>35.162999999999997</v>
      </c>
      <c r="L575" s="3">
        <v>14.198</v>
      </c>
      <c r="M575" s="3">
        <v>12.073</v>
      </c>
      <c r="N575" s="3">
        <v>0.63100000000000001</v>
      </c>
      <c r="O575" s="3">
        <v>1.2270000000000001</v>
      </c>
      <c r="P575" s="3">
        <v>0.94099999999999995</v>
      </c>
      <c r="Q575" s="3">
        <v>0.42099999999999999</v>
      </c>
      <c r="R575" s="3">
        <v>0.44600000000000001</v>
      </c>
      <c r="S575" s="3">
        <v>0.255</v>
      </c>
      <c r="T575" s="3">
        <v>4.8000000000000001E-2</v>
      </c>
      <c r="U575" s="3">
        <v>0.81699999999999995</v>
      </c>
      <c r="V575" s="24">
        <f t="shared" si="17"/>
        <v>74.493000000000009</v>
      </c>
      <c r="W575" s="24">
        <f t="shared" si="16"/>
        <v>140.71300000000002</v>
      </c>
      <c r="X575" s="3"/>
      <c r="Y575" s="3"/>
      <c r="Z575" s="3"/>
    </row>
    <row r="576" spans="3:26" ht="15">
      <c r="C576" s="10">
        <v>40817</v>
      </c>
      <c r="D576" s="3">
        <v>49.063000000000002</v>
      </c>
      <c r="E576" s="3">
        <v>6.3310000000000004</v>
      </c>
      <c r="F576" s="3">
        <v>3.25</v>
      </c>
      <c r="G576" s="3">
        <v>4.351</v>
      </c>
      <c r="H576" s="3">
        <v>4.4009999999999998</v>
      </c>
      <c r="I576" s="3">
        <v>3.2050000000000001</v>
      </c>
      <c r="J576" s="3">
        <v>0.92</v>
      </c>
      <c r="K576" s="3">
        <v>34.488</v>
      </c>
      <c r="L576" s="3">
        <v>13.816000000000001</v>
      </c>
      <c r="M576" s="3">
        <v>11.634</v>
      </c>
      <c r="N576" s="3">
        <v>0.54900000000000004</v>
      </c>
      <c r="O576" s="3">
        <v>1.17</v>
      </c>
      <c r="P576" s="3">
        <v>0.88</v>
      </c>
      <c r="Q576" s="3">
        <v>0.35199999999999998</v>
      </c>
      <c r="R576" s="3">
        <v>0.40300000000000002</v>
      </c>
      <c r="S576" s="3">
        <v>0.28000000000000003</v>
      </c>
      <c r="T576" s="3">
        <v>4.8000000000000001E-2</v>
      </c>
      <c r="U576" s="3">
        <v>0.46200000000000002</v>
      </c>
      <c r="V576" s="24">
        <f t="shared" si="17"/>
        <v>71.521000000000001</v>
      </c>
      <c r="W576" s="24">
        <f t="shared" si="16"/>
        <v>135.60299999999998</v>
      </c>
      <c r="X576" s="3"/>
      <c r="Y576" s="3"/>
      <c r="Z576" s="3"/>
    </row>
    <row r="577" spans="1:26" ht="15">
      <c r="C577" s="10">
        <v>40831</v>
      </c>
      <c r="D577" s="3">
        <v>47.183999999999997</v>
      </c>
      <c r="E577" s="3">
        <v>6.2</v>
      </c>
      <c r="F577" s="3">
        <v>3.1589999999999998</v>
      </c>
      <c r="G577" s="3">
        <v>4.2050000000000001</v>
      </c>
      <c r="H577" s="3">
        <v>4.12</v>
      </c>
      <c r="I577" s="3">
        <v>3.15</v>
      </c>
      <c r="J577" s="3">
        <v>0.85</v>
      </c>
      <c r="K577" s="3">
        <v>33.865000000000002</v>
      </c>
      <c r="L577" s="3">
        <v>13.528</v>
      </c>
      <c r="M577" s="3">
        <v>11.237</v>
      </c>
      <c r="N577" s="3">
        <v>0.45</v>
      </c>
      <c r="O577" s="3">
        <v>1.1200000000000001</v>
      </c>
      <c r="P577" s="3">
        <v>0.83</v>
      </c>
      <c r="Q577" s="3">
        <v>0.29699999999999999</v>
      </c>
      <c r="R577" s="3">
        <v>0.36799999999999999</v>
      </c>
      <c r="S577" s="3">
        <v>0.31</v>
      </c>
      <c r="T577" s="3">
        <v>4.8000000000000001E-2</v>
      </c>
      <c r="U577" s="3">
        <v>0.33</v>
      </c>
      <c r="V577" s="24">
        <f t="shared" si="17"/>
        <v>68.867999999999995</v>
      </c>
      <c r="W577" s="24">
        <f t="shared" si="16"/>
        <v>131.25100000000003</v>
      </c>
      <c r="X577" s="3"/>
      <c r="Y577" s="3"/>
      <c r="Z577" s="3"/>
    </row>
    <row r="578" spans="1:26" ht="15">
      <c r="C578" s="10">
        <v>40848</v>
      </c>
      <c r="D578" s="3">
        <v>45.338999999999999</v>
      </c>
      <c r="E578" s="3">
        <v>6.032</v>
      </c>
      <c r="F578" s="3">
        <v>3.1379999999999999</v>
      </c>
      <c r="G578" s="3">
        <v>4.0039999999999996</v>
      </c>
      <c r="H578" s="3">
        <v>3.766</v>
      </c>
      <c r="I578" s="3">
        <v>3.145</v>
      </c>
      <c r="J578" s="3">
        <v>0.78800000000000003</v>
      </c>
      <c r="K578" s="3">
        <v>33.329000000000001</v>
      </c>
      <c r="L578" s="3">
        <v>13.234999999999999</v>
      </c>
      <c r="M578" s="3">
        <v>10.784000000000001</v>
      </c>
      <c r="N578" s="3">
        <v>0.23100000000000001</v>
      </c>
      <c r="O578" s="3">
        <v>1.0660000000000001</v>
      </c>
      <c r="P578" s="3">
        <v>0.88800000000000001</v>
      </c>
      <c r="Q578" s="3">
        <v>0.23599999999999999</v>
      </c>
      <c r="R578" s="3">
        <v>0.33900000000000002</v>
      </c>
      <c r="S578" s="3">
        <v>0.36099999999999999</v>
      </c>
      <c r="T578" s="3">
        <v>4.8000000000000001E-2</v>
      </c>
      <c r="U578" s="3">
        <v>8.6999999999999994E-2</v>
      </c>
      <c r="V578" s="24">
        <f t="shared" si="17"/>
        <v>66.211999999999989</v>
      </c>
      <c r="W578" s="24">
        <f t="shared" si="16"/>
        <v>126.81600000000002</v>
      </c>
      <c r="X578" s="3"/>
      <c r="Y578" s="3"/>
      <c r="Z578" s="3"/>
    </row>
    <row r="579" spans="1:26" ht="15">
      <c r="C579" s="10">
        <v>40862</v>
      </c>
      <c r="D579" s="3">
        <v>43.649000000000001</v>
      </c>
      <c r="E579" s="3">
        <v>6.0090000000000003</v>
      </c>
      <c r="F579" s="3">
        <v>3.13</v>
      </c>
      <c r="G579" s="3">
        <v>3.879</v>
      </c>
      <c r="H579" s="3">
        <v>3.5019999999999998</v>
      </c>
      <c r="I579" s="3">
        <v>3.226</v>
      </c>
      <c r="J579" s="3">
        <v>0.748</v>
      </c>
      <c r="K579" s="3">
        <v>32.972999999999999</v>
      </c>
      <c r="L579" s="3">
        <v>13.023</v>
      </c>
      <c r="M579" s="3">
        <v>10.441000000000001</v>
      </c>
      <c r="N579" s="3">
        <v>0.17699999999999999</v>
      </c>
      <c r="O579" s="3">
        <v>1.044</v>
      </c>
      <c r="P579" s="3">
        <v>0.76300000000000001</v>
      </c>
      <c r="Q579" s="3">
        <v>0.19800000000000001</v>
      </c>
      <c r="R579" s="3">
        <v>0.31900000000000001</v>
      </c>
      <c r="S579" s="3">
        <v>0.36299999999999999</v>
      </c>
      <c r="T579" s="3">
        <v>4.8000000000000001E-2</v>
      </c>
      <c r="U579" s="3">
        <v>8.5000000000000006E-2</v>
      </c>
      <c r="V579" s="24">
        <f t="shared" si="17"/>
        <v>64.143000000000001</v>
      </c>
      <c r="W579" s="24">
        <f t="shared" si="16"/>
        <v>123.577</v>
      </c>
      <c r="X579" s="3"/>
      <c r="Y579" s="3"/>
      <c r="Z579" s="3"/>
    </row>
    <row r="580" spans="1:26" ht="15">
      <c r="C580" s="10">
        <v>40878</v>
      </c>
      <c r="D580" s="3">
        <v>45.213000000000001</v>
      </c>
      <c r="E580" s="3">
        <v>5.968</v>
      </c>
      <c r="F580" s="3">
        <v>3.1379999999999999</v>
      </c>
      <c r="G580" s="3">
        <v>3.7410000000000001</v>
      </c>
      <c r="H580" s="3">
        <v>3.29</v>
      </c>
      <c r="I580" s="3">
        <v>1.3939999999999999</v>
      </c>
      <c r="J580" s="3">
        <v>0.83099999999999996</v>
      </c>
      <c r="K580" s="3">
        <v>32.843000000000004</v>
      </c>
      <c r="L580" s="3">
        <v>12.91</v>
      </c>
      <c r="M580" s="3">
        <v>10.154999999999999</v>
      </c>
      <c r="N580" s="3">
        <v>0.17699999999999999</v>
      </c>
      <c r="O580" s="3">
        <v>1.0229999999999999</v>
      </c>
      <c r="P580" s="3">
        <v>0.77600000000000002</v>
      </c>
      <c r="Q580" s="3">
        <v>0.19600000000000001</v>
      </c>
      <c r="R580" s="3">
        <v>0.311</v>
      </c>
      <c r="S580" s="3">
        <v>0.36299999999999999</v>
      </c>
      <c r="T580" s="3">
        <v>4.8000000000000001E-2</v>
      </c>
      <c r="U580" s="3">
        <v>8.3000000000000004E-2</v>
      </c>
      <c r="V580" s="24">
        <f t="shared" si="17"/>
        <v>63.574999999999996</v>
      </c>
      <c r="W580" s="24">
        <f t="shared" si="16"/>
        <v>122.46000000000001</v>
      </c>
      <c r="X580" s="3"/>
      <c r="Y580" s="3"/>
      <c r="Z580" s="3"/>
    </row>
    <row r="581" spans="1:26" ht="15">
      <c r="C581" s="10">
        <v>40892</v>
      </c>
      <c r="D581" s="3">
        <v>44.835999999999999</v>
      </c>
      <c r="E581" s="3">
        <v>5.9450000000000003</v>
      </c>
      <c r="F581" s="3">
        <v>3.133</v>
      </c>
      <c r="G581" s="3">
        <v>3.6320000000000001</v>
      </c>
      <c r="H581" s="3">
        <v>3.1960000000000002</v>
      </c>
      <c r="I581" s="3">
        <v>1.5429999999999999</v>
      </c>
      <c r="J581" s="3">
        <v>0.92100000000000004</v>
      </c>
      <c r="K581" s="3">
        <v>32.694000000000003</v>
      </c>
      <c r="L581" s="3">
        <v>12.798</v>
      </c>
      <c r="M581" s="3">
        <v>9.91</v>
      </c>
      <c r="N581" s="3">
        <v>0.17699999999999999</v>
      </c>
      <c r="O581" s="3">
        <v>1.0029999999999999</v>
      </c>
      <c r="P581" s="3">
        <v>0.77100000000000002</v>
      </c>
      <c r="Q581" s="3">
        <v>0.193</v>
      </c>
      <c r="R581" s="3">
        <v>0.30199999999999999</v>
      </c>
      <c r="S581" s="3">
        <v>0.36299999999999999</v>
      </c>
      <c r="T581" s="3">
        <v>4.8000000000000001E-2</v>
      </c>
      <c r="U581" s="3">
        <v>8.3000000000000004E-2</v>
      </c>
      <c r="V581" s="24">
        <f t="shared" si="17"/>
        <v>63.205999999999996</v>
      </c>
      <c r="W581" s="24">
        <f t="shared" si="16"/>
        <v>121.54800000000002</v>
      </c>
      <c r="X581" s="3"/>
      <c r="Y581" s="3"/>
      <c r="Z581" s="3"/>
    </row>
    <row r="582" spans="1:26" ht="15">
      <c r="A582" s="8">
        <v>40909</v>
      </c>
      <c r="B582" s="9" t="s">
        <v>47</v>
      </c>
      <c r="C582" s="10">
        <v>40909</v>
      </c>
      <c r="D582" s="3">
        <v>45.609000000000002</v>
      </c>
      <c r="E582" s="3">
        <v>6</v>
      </c>
      <c r="F582" s="3">
        <v>3.1560000000000001</v>
      </c>
      <c r="G582" s="3">
        <v>3.569</v>
      </c>
      <c r="H582" s="3">
        <v>3.0369999999999999</v>
      </c>
      <c r="I582" s="3">
        <v>2.7360000000000002</v>
      </c>
      <c r="J582" s="3">
        <v>1.038</v>
      </c>
      <c r="K582" s="3">
        <v>33.612000000000002</v>
      </c>
      <c r="L582" s="3">
        <v>12.878</v>
      </c>
      <c r="M582" s="3">
        <v>9.9209999999999994</v>
      </c>
      <c r="N582" s="3">
        <v>0.218</v>
      </c>
      <c r="O582" s="3">
        <v>1.03</v>
      </c>
      <c r="P582" s="3">
        <v>0.94299999999999995</v>
      </c>
      <c r="Q582" s="3">
        <v>0.29499999999999998</v>
      </c>
      <c r="R582" s="3">
        <v>0.34899999999999998</v>
      </c>
      <c r="S582" s="3">
        <v>0.34899999999999998</v>
      </c>
      <c r="T582" s="3">
        <v>9.6000000000000002E-2</v>
      </c>
      <c r="U582" s="3">
        <v>8.3000000000000004E-2</v>
      </c>
      <c r="V582" s="24">
        <f t="shared" si="17"/>
        <v>65.144999999999996</v>
      </c>
      <c r="W582" s="24">
        <f t="shared" ref="W582:W589" si="18">SUM(D582:U582)</f>
        <v>124.91900000000003</v>
      </c>
      <c r="X582" s="3"/>
      <c r="Y582" s="3"/>
      <c r="Z582" s="3"/>
    </row>
    <row r="583" spans="1:26" ht="15">
      <c r="C583" s="10">
        <v>40923</v>
      </c>
      <c r="D583" s="3">
        <v>54.731999999999999</v>
      </c>
      <c r="E583" s="3">
        <v>6.383</v>
      </c>
      <c r="F583" s="3">
        <v>3.6619999999999999</v>
      </c>
      <c r="G583" s="3">
        <v>3.9209999999999998</v>
      </c>
      <c r="H583" s="3">
        <v>4.2160000000000002</v>
      </c>
      <c r="I583" s="3">
        <v>2.4079999999999999</v>
      </c>
      <c r="J583" s="3">
        <v>1.3</v>
      </c>
      <c r="K583" s="3">
        <v>39.718000000000004</v>
      </c>
      <c r="L583" s="3">
        <v>15.367000000000001</v>
      </c>
      <c r="M583" s="3">
        <v>11.614000000000001</v>
      </c>
      <c r="N583" s="3">
        <v>0.61</v>
      </c>
      <c r="O583" s="3">
        <v>1.294</v>
      </c>
      <c r="P583" s="22">
        <v>1.43</v>
      </c>
      <c r="Q583" s="22">
        <v>0.99</v>
      </c>
      <c r="R583" s="22">
        <v>0.90300000000000002</v>
      </c>
      <c r="S583" s="3">
        <v>0.157</v>
      </c>
      <c r="T583" s="3">
        <v>0.13900000000000001</v>
      </c>
      <c r="U583" s="3">
        <v>8.3000000000000004E-2</v>
      </c>
      <c r="V583" s="24">
        <f t="shared" ref="V583:V614" si="19">D583+E583+F583+G583+H583+I583+J583</f>
        <v>76.622</v>
      </c>
      <c r="W583" s="24">
        <f t="shared" si="18"/>
        <v>148.92700000000005</v>
      </c>
      <c r="X583" s="3"/>
      <c r="Y583" s="3"/>
      <c r="Z583" s="3"/>
    </row>
    <row r="584" spans="1:26" ht="15">
      <c r="C584" s="10">
        <v>40940</v>
      </c>
      <c r="D584" s="3">
        <v>74.872</v>
      </c>
      <c r="E584" s="3">
        <v>10.387</v>
      </c>
      <c r="F584" s="3">
        <v>5.5129999999999999</v>
      </c>
      <c r="G584" s="3">
        <v>6.7</v>
      </c>
      <c r="H584" s="3">
        <v>11.172000000000001</v>
      </c>
      <c r="I584" s="22">
        <v>4.3</v>
      </c>
      <c r="J584" s="3">
        <v>2.6709999999999998</v>
      </c>
      <c r="K584" s="22">
        <v>52.375</v>
      </c>
      <c r="L584" s="3">
        <v>22.574999999999999</v>
      </c>
      <c r="M584" s="22">
        <v>17.167999999999999</v>
      </c>
      <c r="N584" s="3">
        <v>1.5760000000000001</v>
      </c>
      <c r="O584" s="22">
        <v>1.69</v>
      </c>
      <c r="P584" s="22">
        <v>1.43</v>
      </c>
      <c r="Q584" s="22">
        <v>0.99</v>
      </c>
      <c r="R584" s="22">
        <v>0.86</v>
      </c>
      <c r="S584" s="3">
        <v>0</v>
      </c>
      <c r="T584" s="3">
        <v>0.28100000000000003</v>
      </c>
      <c r="U584" s="3">
        <v>0.45200000000000001</v>
      </c>
      <c r="V584" s="24">
        <f t="shared" si="19"/>
        <v>115.61500000000001</v>
      </c>
      <c r="W584" s="24">
        <f t="shared" si="18"/>
        <v>215.01200000000003</v>
      </c>
      <c r="X584" s="3"/>
      <c r="Y584" s="3"/>
      <c r="Z584" s="3"/>
    </row>
    <row r="585" spans="1:26" ht="15">
      <c r="C585" s="10">
        <v>40954</v>
      </c>
      <c r="D585" s="3">
        <v>85.88</v>
      </c>
      <c r="E585" s="3">
        <v>12.706</v>
      </c>
      <c r="F585" s="3">
        <v>6.2279999999999998</v>
      </c>
      <c r="G585" s="3">
        <v>8.7409999999999997</v>
      </c>
      <c r="H585" s="22">
        <v>13.5</v>
      </c>
      <c r="I585" s="22">
        <v>4.266</v>
      </c>
      <c r="J585" s="3">
        <v>3.17</v>
      </c>
      <c r="K585" s="22">
        <v>52.375</v>
      </c>
      <c r="L585" s="22">
        <v>24</v>
      </c>
      <c r="M585" s="22">
        <v>17.167999999999999</v>
      </c>
      <c r="N585" s="3">
        <v>1.7749999999999999</v>
      </c>
      <c r="O585" s="22">
        <v>1.69</v>
      </c>
      <c r="P585" s="22">
        <v>1.43</v>
      </c>
      <c r="Q585" s="22">
        <v>0.99</v>
      </c>
      <c r="R585" s="22">
        <v>0.86</v>
      </c>
      <c r="S585" s="3">
        <v>0</v>
      </c>
      <c r="T585" s="22">
        <v>0.29799999999999999</v>
      </c>
      <c r="U585" s="3">
        <v>1.0469999999999999</v>
      </c>
      <c r="V585" s="24">
        <f t="shared" si="19"/>
        <v>134.49099999999999</v>
      </c>
      <c r="W585" s="24">
        <f t="shared" si="18"/>
        <v>236.12400000000002</v>
      </c>
      <c r="X585" s="3"/>
      <c r="Y585" s="3"/>
      <c r="Z585" s="3"/>
    </row>
    <row r="586" spans="1:26" ht="15">
      <c r="C586" s="10">
        <v>40969</v>
      </c>
      <c r="D586" s="3">
        <v>97.763999999999996</v>
      </c>
      <c r="E586" s="3">
        <v>14.183999999999999</v>
      </c>
      <c r="F586" s="3">
        <v>6.5439999999999996</v>
      </c>
      <c r="G586" s="3">
        <v>9.7379999999999995</v>
      </c>
      <c r="H586" s="22">
        <v>13.5</v>
      </c>
      <c r="I586" s="22">
        <v>4.3</v>
      </c>
      <c r="J586" s="22">
        <v>3.4</v>
      </c>
      <c r="K586" s="22">
        <v>52.375</v>
      </c>
      <c r="L586" s="22">
        <v>24</v>
      </c>
      <c r="M586" s="22">
        <v>17.167999999999999</v>
      </c>
      <c r="N586" s="3">
        <v>2.0499999999999998</v>
      </c>
      <c r="O586" s="22">
        <v>1.69</v>
      </c>
      <c r="P586" s="22">
        <v>1.43</v>
      </c>
      <c r="Q586" s="22">
        <v>0.99</v>
      </c>
      <c r="R586" s="22">
        <v>0.86</v>
      </c>
      <c r="S586" s="3">
        <v>0</v>
      </c>
      <c r="T586" s="22">
        <v>0.29799999999999999</v>
      </c>
      <c r="U586" s="3">
        <v>1.2010000000000001</v>
      </c>
      <c r="V586" s="24">
        <f t="shared" si="19"/>
        <v>149.43</v>
      </c>
      <c r="W586" s="24">
        <f t="shared" si="18"/>
        <v>251.49200000000005</v>
      </c>
      <c r="X586" s="3"/>
      <c r="Y586" s="3"/>
      <c r="Z586" s="3"/>
    </row>
    <row r="587" spans="1:26" ht="15">
      <c r="C587" s="10">
        <v>40983</v>
      </c>
      <c r="D587" s="3">
        <v>107.601</v>
      </c>
      <c r="E587" s="3">
        <v>15.676</v>
      </c>
      <c r="F587" s="3">
        <v>6.7869999999999999</v>
      </c>
      <c r="G587" s="3">
        <v>10.36</v>
      </c>
      <c r="H587" s="22">
        <v>13.5</v>
      </c>
      <c r="I587" s="22">
        <v>4.3</v>
      </c>
      <c r="J587" s="22">
        <v>3.4</v>
      </c>
      <c r="K587" s="22">
        <v>52.375</v>
      </c>
      <c r="L587" s="22">
        <v>24</v>
      </c>
      <c r="M587" s="22">
        <v>17.167999999999999</v>
      </c>
      <c r="N587" s="3">
        <v>2.1419999999999999</v>
      </c>
      <c r="O587" s="22">
        <v>1.69</v>
      </c>
      <c r="P587" s="22">
        <v>1.43</v>
      </c>
      <c r="Q587" s="22">
        <v>0.99</v>
      </c>
      <c r="R587" s="22">
        <v>0.86</v>
      </c>
      <c r="S587" s="3">
        <v>0</v>
      </c>
      <c r="T587" s="22">
        <v>0.29799999999999999</v>
      </c>
      <c r="U587" s="3">
        <v>1.3120000000000001</v>
      </c>
      <c r="V587" s="24">
        <f t="shared" si="19"/>
        <v>161.624</v>
      </c>
      <c r="W587" s="24">
        <f t="shared" si="18"/>
        <v>263.88900000000007</v>
      </c>
      <c r="X587" s="3"/>
      <c r="Y587" s="3"/>
      <c r="Z587" s="3"/>
    </row>
    <row r="588" spans="1:26" ht="15">
      <c r="C588" s="10">
        <v>41000</v>
      </c>
      <c r="D588" s="3">
        <v>114.45</v>
      </c>
      <c r="E588" s="3">
        <v>16.670000000000002</v>
      </c>
      <c r="F588" s="3">
        <v>6.67</v>
      </c>
      <c r="G588" s="3">
        <v>10.8</v>
      </c>
      <c r="H588" s="22">
        <v>13.5</v>
      </c>
      <c r="I588" s="22">
        <v>4.3</v>
      </c>
      <c r="J588" s="22">
        <v>3.4</v>
      </c>
      <c r="K588" s="22">
        <v>52.375</v>
      </c>
      <c r="L588" s="22">
        <v>24</v>
      </c>
      <c r="M588" s="22">
        <v>17.167999999999999</v>
      </c>
      <c r="N588" s="22">
        <v>2.1800000000000002</v>
      </c>
      <c r="O588" s="22">
        <v>1.69</v>
      </c>
      <c r="P588" s="22">
        <v>1.43</v>
      </c>
      <c r="Q588" s="22">
        <v>0.99</v>
      </c>
      <c r="R588" s="22">
        <v>0.86</v>
      </c>
      <c r="S588" s="22">
        <v>0.36299999999999999</v>
      </c>
      <c r="T588" s="22">
        <v>0.29799999999999999</v>
      </c>
      <c r="U588" s="3">
        <v>1.3859999999999999</v>
      </c>
      <c r="V588" s="24">
        <f t="shared" si="19"/>
        <v>169.79000000000002</v>
      </c>
      <c r="W588" s="24">
        <f t="shared" si="18"/>
        <v>272.53000000000009</v>
      </c>
      <c r="X588" s="3"/>
      <c r="Y588" s="3"/>
      <c r="Z588" s="3"/>
    </row>
    <row r="589" spans="1:26" ht="15">
      <c r="C589" s="10">
        <v>41014</v>
      </c>
      <c r="D589" s="22">
        <v>115</v>
      </c>
      <c r="E589" s="3">
        <v>17.07</v>
      </c>
      <c r="F589" s="3">
        <v>6.52</v>
      </c>
      <c r="G589" s="3">
        <v>10.957000000000001</v>
      </c>
      <c r="H589" s="22">
        <v>13.5</v>
      </c>
      <c r="I589" s="22">
        <v>4.3</v>
      </c>
      <c r="J589" s="22">
        <v>3.4</v>
      </c>
      <c r="K589" s="22">
        <v>52.375</v>
      </c>
      <c r="L589" s="22">
        <v>24</v>
      </c>
      <c r="M589" s="22">
        <v>17.167999999999999</v>
      </c>
      <c r="N589" s="22">
        <v>2.1800000000000002</v>
      </c>
      <c r="O589" s="22">
        <v>1.69</v>
      </c>
      <c r="P589" s="22">
        <v>1.43</v>
      </c>
      <c r="Q589" s="22">
        <v>0.99</v>
      </c>
      <c r="R589" s="22">
        <v>0.86</v>
      </c>
      <c r="S589" s="22">
        <v>0.36299999999999999</v>
      </c>
      <c r="T589" s="22">
        <v>0.29799999999999999</v>
      </c>
      <c r="U589" s="3">
        <v>1.55</v>
      </c>
      <c r="V589" s="24">
        <f t="shared" si="19"/>
        <v>170.74700000000001</v>
      </c>
      <c r="W589" s="24">
        <f t="shared" si="18"/>
        <v>273.65100000000007</v>
      </c>
      <c r="X589" s="3"/>
      <c r="Y589" s="3"/>
      <c r="Z589" s="3"/>
    </row>
    <row r="590" spans="1:26" ht="15">
      <c r="C590" s="10">
        <v>41030</v>
      </c>
      <c r="D590" s="22">
        <v>115</v>
      </c>
      <c r="E590" s="22">
        <v>17.100000000000001</v>
      </c>
      <c r="F590" s="3">
        <v>6.4240000000000004</v>
      </c>
      <c r="G590" s="3">
        <v>10.936999999999999</v>
      </c>
      <c r="H590" s="22">
        <v>13.5</v>
      </c>
      <c r="I590" s="22">
        <v>4.3</v>
      </c>
      <c r="J590" s="3">
        <v>3.375</v>
      </c>
      <c r="K590" s="22">
        <v>52.375</v>
      </c>
      <c r="L590" s="3">
        <v>23.977</v>
      </c>
      <c r="M590" s="3">
        <v>17.047000000000001</v>
      </c>
      <c r="N590" s="22">
        <v>2.1800000000000002</v>
      </c>
      <c r="O590" s="22">
        <v>1.69</v>
      </c>
      <c r="P590" s="22">
        <v>1.43</v>
      </c>
      <c r="Q590" s="22">
        <v>0.99</v>
      </c>
      <c r="R590" s="22">
        <v>0.86</v>
      </c>
      <c r="S590" s="22">
        <v>0.36299999999999999</v>
      </c>
      <c r="T590" s="22">
        <v>0.29799999999999999</v>
      </c>
      <c r="U590" s="3">
        <v>1.6259999999999999</v>
      </c>
      <c r="V590" s="24">
        <f t="shared" si="19"/>
        <v>170.63600000000002</v>
      </c>
      <c r="W590" s="24">
        <f t="shared" ref="W590:W615" si="20">SUM(D590:U590)</f>
        <v>273.47200000000004</v>
      </c>
      <c r="X590" s="3"/>
      <c r="Y590" s="3"/>
      <c r="Z590" s="3"/>
    </row>
    <row r="591" spans="1:26" ht="15">
      <c r="C591" s="10">
        <v>41044</v>
      </c>
      <c r="D591" s="3">
        <v>114.547</v>
      </c>
      <c r="E591" s="22">
        <v>17.100000000000001</v>
      </c>
      <c r="F591" s="3">
        <v>6.62</v>
      </c>
      <c r="G591" s="3">
        <v>11.52</v>
      </c>
      <c r="H591" s="3">
        <v>13.432</v>
      </c>
      <c r="I591" s="3">
        <v>4.117</v>
      </c>
      <c r="J591" s="3">
        <v>3.355</v>
      </c>
      <c r="K591" s="3">
        <v>52.228000000000002</v>
      </c>
      <c r="L591" s="3">
        <v>23.785</v>
      </c>
      <c r="M591" s="3">
        <v>17.007999999999999</v>
      </c>
      <c r="N591" s="3">
        <v>2.1</v>
      </c>
      <c r="O591" s="22">
        <v>1.69</v>
      </c>
      <c r="P591" s="22">
        <v>1.43</v>
      </c>
      <c r="Q591" s="22">
        <v>0.99</v>
      </c>
      <c r="R591" s="22">
        <v>0.86</v>
      </c>
      <c r="S591" s="22">
        <v>0.36299999999999999</v>
      </c>
      <c r="T591" s="3">
        <v>0.29199999999999998</v>
      </c>
      <c r="U591" s="3">
        <v>2.0670000000000002</v>
      </c>
      <c r="V591" s="24">
        <f t="shared" si="19"/>
        <v>170.69099999999997</v>
      </c>
      <c r="W591" s="24">
        <f t="shared" si="20"/>
        <v>273.50400000000002</v>
      </c>
      <c r="X591" s="3"/>
      <c r="Y591" s="3"/>
      <c r="Z591" s="3"/>
    </row>
    <row r="592" spans="1:26" ht="15">
      <c r="C592" s="10">
        <v>41061</v>
      </c>
      <c r="D592" s="3">
        <v>114.431</v>
      </c>
      <c r="E592" s="3">
        <v>17.091000000000001</v>
      </c>
      <c r="F592" s="3">
        <v>6.641</v>
      </c>
      <c r="G592" s="3">
        <v>11.669</v>
      </c>
      <c r="H592" s="3">
        <v>13.154</v>
      </c>
      <c r="I592" s="3">
        <v>3.5129999999999999</v>
      </c>
      <c r="J592" s="3">
        <v>3.226</v>
      </c>
      <c r="K592" s="3">
        <v>52.179000000000002</v>
      </c>
      <c r="L592" s="3">
        <v>23.428999999999998</v>
      </c>
      <c r="M592" s="3">
        <v>16.762</v>
      </c>
      <c r="N592" s="3">
        <v>2.0409999999999999</v>
      </c>
      <c r="O592" s="3">
        <v>1.663</v>
      </c>
      <c r="P592" s="3">
        <v>1.4219999999999999</v>
      </c>
      <c r="Q592" s="22">
        <v>0.99</v>
      </c>
      <c r="R592" s="22">
        <v>0.86</v>
      </c>
      <c r="S592" s="22">
        <v>0.36299999999999999</v>
      </c>
      <c r="T592" s="3">
        <v>0.26800000000000002</v>
      </c>
      <c r="U592" s="3">
        <v>1.9119999999999999</v>
      </c>
      <c r="V592" s="24">
        <f t="shared" si="19"/>
        <v>169.72499999999999</v>
      </c>
      <c r="W592" s="24">
        <f t="shared" si="20"/>
        <v>271.61400000000003</v>
      </c>
      <c r="X592" s="3"/>
      <c r="Y592" s="3"/>
      <c r="Z592" s="3"/>
    </row>
    <row r="593" spans="1:26" ht="15">
      <c r="C593" s="10">
        <v>41075</v>
      </c>
      <c r="D593" s="3">
        <v>113.504</v>
      </c>
      <c r="E593" s="3">
        <v>16.945</v>
      </c>
      <c r="F593" s="3">
        <v>6.5039999999999996</v>
      </c>
      <c r="G593" s="3">
        <v>11.494999999999999</v>
      </c>
      <c r="H593" s="3">
        <v>12.621</v>
      </c>
      <c r="I593" s="3">
        <v>3.0470000000000002</v>
      </c>
      <c r="J593" s="3">
        <v>3.0739999999999998</v>
      </c>
      <c r="K593" s="3">
        <v>51.883000000000003</v>
      </c>
      <c r="L593" s="3">
        <v>22.97</v>
      </c>
      <c r="M593" s="3">
        <v>16.466000000000001</v>
      </c>
      <c r="N593" s="3">
        <v>1.9650000000000001</v>
      </c>
      <c r="O593" s="3">
        <v>1.619</v>
      </c>
      <c r="P593" s="3">
        <v>1.379</v>
      </c>
      <c r="Q593" s="3">
        <v>0.94599999999999995</v>
      </c>
      <c r="R593" s="3">
        <v>0.83599999999999997</v>
      </c>
      <c r="S593" s="22">
        <v>0.36299999999999999</v>
      </c>
      <c r="T593" s="3">
        <v>0.26400000000000001</v>
      </c>
      <c r="U593" s="3">
        <v>1.82</v>
      </c>
      <c r="V593" s="24">
        <f t="shared" si="19"/>
        <v>167.19000000000003</v>
      </c>
      <c r="W593" s="24">
        <f t="shared" si="20"/>
        <v>267.70100000000008</v>
      </c>
      <c r="X593" s="3"/>
      <c r="Y593" s="3"/>
      <c r="Z593" s="3"/>
    </row>
    <row r="594" spans="1:26" ht="15">
      <c r="C594" s="10">
        <v>41091</v>
      </c>
      <c r="D594" s="3">
        <v>111.11199999999999</v>
      </c>
      <c r="E594" s="3">
        <v>16.556000000000001</v>
      </c>
      <c r="F594" s="3">
        <v>6.1360000000000001</v>
      </c>
      <c r="G594" s="3">
        <v>11.413</v>
      </c>
      <c r="H594" s="3">
        <v>12.202</v>
      </c>
      <c r="I594" s="3">
        <v>3.3340000000000001</v>
      </c>
      <c r="J594" s="3">
        <v>2.88</v>
      </c>
      <c r="K594" s="3">
        <v>51.343000000000004</v>
      </c>
      <c r="L594" s="3">
        <v>22.472000000000001</v>
      </c>
      <c r="M594" s="3">
        <v>16.106000000000002</v>
      </c>
      <c r="N594" s="3">
        <v>1.865</v>
      </c>
      <c r="O594" s="3">
        <v>1.5529999999999999</v>
      </c>
      <c r="P594" s="3">
        <v>1.3129999999999999</v>
      </c>
      <c r="Q594" s="3">
        <v>0.92700000000000005</v>
      </c>
      <c r="R594" s="3">
        <v>0.77500000000000002</v>
      </c>
      <c r="S594" s="22">
        <v>0.36299999999999999</v>
      </c>
      <c r="T594" s="3">
        <v>0.25600000000000001</v>
      </c>
      <c r="U594" s="3">
        <v>1.702</v>
      </c>
      <c r="V594" s="24">
        <f t="shared" si="19"/>
        <v>163.63300000000001</v>
      </c>
      <c r="W594" s="24">
        <f t="shared" si="20"/>
        <v>262.30799999999999</v>
      </c>
      <c r="X594" s="3"/>
      <c r="Y594" s="3"/>
      <c r="Z594" s="3"/>
    </row>
    <row r="595" spans="1:26" ht="15">
      <c r="C595" s="10">
        <v>41105</v>
      </c>
      <c r="D595" s="3">
        <v>108.34399999999999</v>
      </c>
      <c r="E595" s="3">
        <v>16.12</v>
      </c>
      <c r="F595" s="3">
        <v>5.79</v>
      </c>
      <c r="G595" s="3">
        <v>11.266</v>
      </c>
      <c r="H595" s="3">
        <v>11.8</v>
      </c>
      <c r="I595" s="3">
        <v>3.4620000000000002</v>
      </c>
      <c r="J595" s="3">
        <v>2.66</v>
      </c>
      <c r="K595" s="3">
        <v>50.6</v>
      </c>
      <c r="L595" s="3">
        <v>21.94</v>
      </c>
      <c r="M595" s="3">
        <v>15.72</v>
      </c>
      <c r="N595" s="3">
        <v>1.752</v>
      </c>
      <c r="O595" s="3">
        <v>1.4930000000000001</v>
      </c>
      <c r="P595" s="3">
        <v>1.25</v>
      </c>
      <c r="Q595" s="3">
        <v>0.85199999999999998</v>
      </c>
      <c r="R595" s="3">
        <v>0.71299999999999997</v>
      </c>
      <c r="S595" s="22">
        <v>0.36299999999999999</v>
      </c>
      <c r="T595" s="3">
        <v>0.24199999999999999</v>
      </c>
      <c r="U595" s="3">
        <v>1.63</v>
      </c>
      <c r="V595" s="24">
        <f t="shared" si="19"/>
        <v>159.44199999999998</v>
      </c>
      <c r="W595" s="24">
        <f t="shared" si="20"/>
        <v>255.99699999999996</v>
      </c>
      <c r="X595" s="3"/>
      <c r="Y595" s="3"/>
      <c r="Z595" s="3"/>
    </row>
    <row r="596" spans="1:26" ht="15">
      <c r="C596" s="10">
        <v>41122</v>
      </c>
      <c r="D596" s="3">
        <v>104.849</v>
      </c>
      <c r="E596" s="3">
        <v>15.545999999999999</v>
      </c>
      <c r="F596" s="3">
        <v>5.3529999999999998</v>
      </c>
      <c r="G596" s="3">
        <v>11.153</v>
      </c>
      <c r="H596" s="3">
        <v>11.353999999999999</v>
      </c>
      <c r="I596" s="3">
        <v>3.4710000000000001</v>
      </c>
      <c r="J596" s="3">
        <v>2.4119999999999999</v>
      </c>
      <c r="K596" s="3">
        <v>49.744</v>
      </c>
      <c r="L596" s="3">
        <v>21.338999999999999</v>
      </c>
      <c r="M596" s="3">
        <v>15.198</v>
      </c>
      <c r="N596" s="3">
        <v>1.607</v>
      </c>
      <c r="O596" s="3">
        <v>1.423</v>
      </c>
      <c r="P596" s="3">
        <v>1.161</v>
      </c>
      <c r="Q596" s="3">
        <v>0.76100000000000001</v>
      </c>
      <c r="R596" s="3">
        <v>0.64</v>
      </c>
      <c r="S596" s="22">
        <v>0.36299999999999999</v>
      </c>
      <c r="T596" s="3">
        <v>0.192</v>
      </c>
      <c r="U596" s="3">
        <v>1.5169999999999999</v>
      </c>
      <c r="V596" s="24">
        <f t="shared" si="19"/>
        <v>154.13800000000001</v>
      </c>
      <c r="W596" s="24">
        <f t="shared" si="20"/>
        <v>248.083</v>
      </c>
      <c r="X596" s="3"/>
      <c r="Y596" s="3"/>
      <c r="Z596" s="3"/>
    </row>
    <row r="597" spans="1:26" ht="15">
      <c r="C597" s="10">
        <v>41136</v>
      </c>
      <c r="D597" s="3">
        <v>101.928</v>
      </c>
      <c r="E597" s="3">
        <v>15.095000000000001</v>
      </c>
      <c r="F597" s="3">
        <v>5.0529999999999999</v>
      </c>
      <c r="G597" s="3">
        <v>10.981</v>
      </c>
      <c r="H597" s="3">
        <v>10.973000000000001</v>
      </c>
      <c r="I597" s="3">
        <v>3.4750000000000001</v>
      </c>
      <c r="J597" s="3">
        <v>2.2080000000000002</v>
      </c>
      <c r="K597" s="3">
        <v>48.944000000000003</v>
      </c>
      <c r="L597" s="3">
        <v>20.803999999999998</v>
      </c>
      <c r="M597" s="3">
        <v>14.766</v>
      </c>
      <c r="N597" s="3">
        <v>1.5</v>
      </c>
      <c r="O597" s="3">
        <v>1.36</v>
      </c>
      <c r="P597" s="3">
        <v>1.0960000000000001</v>
      </c>
      <c r="Q597" s="3">
        <v>0.67500000000000004</v>
      </c>
      <c r="R597" s="3">
        <v>0.57999999999999996</v>
      </c>
      <c r="S597" s="22">
        <v>0.36299999999999999</v>
      </c>
      <c r="T597" s="3">
        <v>0.156</v>
      </c>
      <c r="U597" s="3">
        <v>1.468</v>
      </c>
      <c r="V597" s="24">
        <f t="shared" si="19"/>
        <v>149.71299999999999</v>
      </c>
      <c r="W597" s="24">
        <f t="shared" si="20"/>
        <v>241.42500000000001</v>
      </c>
      <c r="X597" s="3"/>
      <c r="Y597" s="3"/>
      <c r="Z597" s="3"/>
    </row>
    <row r="598" spans="1:26" ht="15">
      <c r="C598" s="10">
        <v>41153</v>
      </c>
      <c r="D598" s="3">
        <v>98.043000000000006</v>
      </c>
      <c r="E598" s="3">
        <v>14.494999999999999</v>
      </c>
      <c r="F598" s="3">
        <v>4.6280000000000001</v>
      </c>
      <c r="G598" s="3">
        <v>10.811</v>
      </c>
      <c r="H598" s="3">
        <v>10.5</v>
      </c>
      <c r="I598" s="3">
        <v>3.3929999999999998</v>
      </c>
      <c r="J598" s="3">
        <v>1.9450000000000001</v>
      </c>
      <c r="K598" s="3">
        <v>47.988999999999997</v>
      </c>
      <c r="L598" s="3">
        <v>20.114999999999998</v>
      </c>
      <c r="M598" s="3">
        <v>14.18</v>
      </c>
      <c r="N598" s="3">
        <v>1.379</v>
      </c>
      <c r="O598" s="3">
        <v>1.292</v>
      </c>
      <c r="P598" s="3">
        <v>1.012</v>
      </c>
      <c r="Q598" s="3">
        <v>0.56899999999999995</v>
      </c>
      <c r="R598" s="3">
        <v>0.50800000000000001</v>
      </c>
      <c r="S598" s="22">
        <v>0.35899999999999999</v>
      </c>
      <c r="T598" s="3">
        <v>0.114</v>
      </c>
      <c r="U598" s="3">
        <v>1.429</v>
      </c>
      <c r="V598" s="24">
        <f t="shared" si="19"/>
        <v>143.815</v>
      </c>
      <c r="W598" s="24">
        <f t="shared" si="20"/>
        <v>232.76100000000002</v>
      </c>
      <c r="X598" s="3"/>
      <c r="Y598" s="3"/>
      <c r="Z598" s="3"/>
    </row>
    <row r="599" spans="1:26" ht="15">
      <c r="C599" s="10">
        <v>41167</v>
      </c>
      <c r="D599" s="3">
        <v>94.677999999999997</v>
      </c>
      <c r="E599" s="3">
        <v>14.08</v>
      </c>
      <c r="F599" s="3">
        <v>4.5</v>
      </c>
      <c r="G599" s="3">
        <v>10.407</v>
      </c>
      <c r="H599" s="3">
        <v>10.145</v>
      </c>
      <c r="I599" s="3">
        <v>3.3340000000000001</v>
      </c>
      <c r="J599" s="3">
        <v>1.74</v>
      </c>
      <c r="K599" s="3">
        <v>47.164999999999999</v>
      </c>
      <c r="L599" s="3">
        <v>19.628</v>
      </c>
      <c r="M599" s="3">
        <v>13.747999999999999</v>
      </c>
      <c r="N599" s="3">
        <v>1.264</v>
      </c>
      <c r="O599" s="3">
        <v>1.228</v>
      </c>
      <c r="P599" s="3">
        <v>0.95499999999999996</v>
      </c>
      <c r="Q599" s="3">
        <v>0.49</v>
      </c>
      <c r="R599" s="3">
        <v>0.45800000000000002</v>
      </c>
      <c r="S599" s="22">
        <v>0.35299999999999998</v>
      </c>
      <c r="T599" s="3">
        <v>7.4999999999999997E-2</v>
      </c>
      <c r="U599" s="3">
        <v>1.3120000000000001</v>
      </c>
      <c r="V599" s="24">
        <f t="shared" si="19"/>
        <v>138.88400000000001</v>
      </c>
      <c r="W599" s="24">
        <f t="shared" si="20"/>
        <v>225.56000000000006</v>
      </c>
      <c r="X599" s="3"/>
      <c r="Y599" s="3"/>
      <c r="Z599" s="3"/>
    </row>
    <row r="600" spans="1:26" ht="15">
      <c r="C600" s="10">
        <v>41183</v>
      </c>
      <c r="D600" s="3">
        <v>94.138000000000005</v>
      </c>
      <c r="E600" s="3">
        <v>13.696</v>
      </c>
      <c r="F600" s="3">
        <v>4.306</v>
      </c>
      <c r="G600" s="3">
        <v>9.9149999999999991</v>
      </c>
      <c r="H600" s="3">
        <v>9.6880000000000006</v>
      </c>
      <c r="I600" s="3">
        <v>3.2749999999999999</v>
      </c>
      <c r="J600" s="3">
        <v>1.5249999999999999</v>
      </c>
      <c r="K600" s="3">
        <v>46.454999999999998</v>
      </c>
      <c r="L600" s="3">
        <v>19.103000000000002</v>
      </c>
      <c r="M600" s="3">
        <v>13.278</v>
      </c>
      <c r="N600" s="3">
        <v>1.1679999999999999</v>
      </c>
      <c r="O600" s="3">
        <v>1.1719999999999999</v>
      </c>
      <c r="P600" s="3">
        <v>0.88300000000000001</v>
      </c>
      <c r="Q600" s="3">
        <v>0.40799999999999997</v>
      </c>
      <c r="R600" s="3">
        <v>0.40400000000000003</v>
      </c>
      <c r="S600" s="22">
        <v>0.36299999999999999</v>
      </c>
      <c r="T600" s="3">
        <v>5.0999999999999997E-2</v>
      </c>
      <c r="U600" s="3">
        <v>1.244</v>
      </c>
      <c r="V600" s="24">
        <f t="shared" si="19"/>
        <v>136.54300000000001</v>
      </c>
      <c r="W600" s="24">
        <f t="shared" si="20"/>
        <v>221.07199999999997</v>
      </c>
      <c r="X600" s="3"/>
      <c r="Y600" s="3"/>
      <c r="Z600" s="3"/>
    </row>
    <row r="601" spans="1:26" ht="15">
      <c r="C601" s="10">
        <v>41197</v>
      </c>
      <c r="D601" s="3">
        <v>88.61</v>
      </c>
      <c r="E601" s="3">
        <v>13.641</v>
      </c>
      <c r="F601" s="3">
        <v>4.0129999999999999</v>
      </c>
      <c r="G601" s="3">
        <v>9.5630000000000006</v>
      </c>
      <c r="H601" s="3">
        <v>9.3780000000000001</v>
      </c>
      <c r="I601" s="3">
        <v>3.3479999999999999</v>
      </c>
      <c r="J601" s="3">
        <v>1.3819999999999999</v>
      </c>
      <c r="K601" s="3">
        <v>46.088000000000001</v>
      </c>
      <c r="L601" s="3">
        <v>18.824999999999999</v>
      </c>
      <c r="M601" s="3">
        <v>12.988</v>
      </c>
      <c r="N601" s="3">
        <v>1.1339999999999999</v>
      </c>
      <c r="O601" s="3">
        <v>1.1339999999999999</v>
      </c>
      <c r="P601" s="3">
        <v>0.84599999999999997</v>
      </c>
      <c r="Q601" s="3">
        <v>0.375</v>
      </c>
      <c r="R601" s="3">
        <v>0.375</v>
      </c>
      <c r="S601" s="22">
        <v>0.36299999999999999</v>
      </c>
      <c r="T601" s="3">
        <v>2.5999999999999999E-2</v>
      </c>
      <c r="U601" s="3">
        <v>1.464</v>
      </c>
      <c r="V601" s="24">
        <f t="shared" si="19"/>
        <v>129.93500000000003</v>
      </c>
      <c r="W601" s="24">
        <f t="shared" si="20"/>
        <v>213.553</v>
      </c>
      <c r="X601" s="3"/>
      <c r="Y601" s="3"/>
      <c r="Z601" s="3"/>
    </row>
    <row r="602" spans="1:26" ht="15">
      <c r="C602" s="10">
        <v>41214</v>
      </c>
      <c r="D602" s="3">
        <v>86.847999999999999</v>
      </c>
      <c r="E602" s="3">
        <v>13.359</v>
      </c>
      <c r="F602" s="3">
        <v>3.69</v>
      </c>
      <c r="G602" s="3">
        <v>9.2270000000000003</v>
      </c>
      <c r="H602" s="3">
        <v>8.9</v>
      </c>
      <c r="I602" s="3">
        <v>2.3540000000000001</v>
      </c>
      <c r="J602" s="3">
        <v>1.272</v>
      </c>
      <c r="K602" s="3">
        <v>45.585999999999999</v>
      </c>
      <c r="L602" s="3">
        <v>18.518000000000001</v>
      </c>
      <c r="M602" s="3">
        <v>12.625999999999999</v>
      </c>
      <c r="N602" s="3">
        <v>1.093</v>
      </c>
      <c r="O602" s="3">
        <v>1.0940000000000001</v>
      </c>
      <c r="P602" s="3">
        <v>0.81499999999999995</v>
      </c>
      <c r="Q602" s="3">
        <v>0.34699999999999998</v>
      </c>
      <c r="R602" s="3">
        <v>0.35199999999999998</v>
      </c>
      <c r="S602" s="22">
        <v>0.36299999999999999</v>
      </c>
      <c r="T602" s="3">
        <v>2.5999999999999999E-2</v>
      </c>
      <c r="U602" s="3">
        <v>1.4119999999999999</v>
      </c>
      <c r="V602" s="24">
        <f t="shared" si="19"/>
        <v>125.65</v>
      </c>
      <c r="W602" s="24">
        <f t="shared" si="20"/>
        <v>207.88200000000001</v>
      </c>
      <c r="X602" s="3"/>
      <c r="Y602" s="3"/>
      <c r="Z602" s="3"/>
    </row>
    <row r="603" spans="1:26" ht="15">
      <c r="C603" s="10">
        <v>41228</v>
      </c>
      <c r="D603" s="3">
        <v>86.210999999999999</v>
      </c>
      <c r="E603" s="3">
        <v>13.026999999999999</v>
      </c>
      <c r="F603" s="3">
        <v>3.4079999999999999</v>
      </c>
      <c r="G603" s="3">
        <v>9.2129999999999992</v>
      </c>
      <c r="H603" s="3">
        <v>8.6159999999999997</v>
      </c>
      <c r="I603" s="3">
        <v>1.768</v>
      </c>
      <c r="J603" s="3">
        <v>1.2370000000000001</v>
      </c>
      <c r="K603" s="3">
        <v>45.654000000000003</v>
      </c>
      <c r="L603" s="3">
        <v>18.437000000000001</v>
      </c>
      <c r="M603" s="3">
        <v>12.54</v>
      </c>
      <c r="N603" s="3">
        <v>1.081</v>
      </c>
      <c r="O603" s="3">
        <v>1.0740000000000001</v>
      </c>
      <c r="P603" s="3">
        <v>0.80800000000000005</v>
      </c>
      <c r="Q603" s="3">
        <v>0.35699999999999998</v>
      </c>
      <c r="R603" s="3">
        <v>0.36799999999999999</v>
      </c>
      <c r="S603" s="22">
        <v>0.36299999999999999</v>
      </c>
      <c r="T603" s="3">
        <v>2.5999999999999999E-2</v>
      </c>
      <c r="U603" s="3">
        <v>1.6879999999999999</v>
      </c>
      <c r="V603" s="24">
        <f t="shared" si="19"/>
        <v>123.47999999999999</v>
      </c>
      <c r="W603" s="24">
        <f t="shared" si="20"/>
        <v>205.87599999999998</v>
      </c>
      <c r="X603" s="3"/>
      <c r="Y603" s="3"/>
      <c r="Z603" s="3"/>
    </row>
    <row r="604" spans="1:26" ht="15">
      <c r="C604" s="10">
        <v>41244</v>
      </c>
      <c r="D604" s="3">
        <v>85.769000000000005</v>
      </c>
      <c r="E604" s="3">
        <v>12.092000000000001</v>
      </c>
      <c r="F604" s="3">
        <v>3.1629999999999998</v>
      </c>
      <c r="G604" s="3">
        <v>9.1780000000000008</v>
      </c>
      <c r="H604" s="3">
        <v>8.4789999999999992</v>
      </c>
      <c r="I604" s="3">
        <v>2.0379999999999998</v>
      </c>
      <c r="J604" s="3">
        <v>1.198</v>
      </c>
      <c r="K604" s="3">
        <v>45.563000000000002</v>
      </c>
      <c r="L604" s="3">
        <v>18.245000000000001</v>
      </c>
      <c r="M604" s="3">
        <v>12.355</v>
      </c>
      <c r="N604" s="3">
        <v>1.0649999999999999</v>
      </c>
      <c r="O604" s="3">
        <v>1.054</v>
      </c>
      <c r="P604" s="3">
        <v>0.82399999999999995</v>
      </c>
      <c r="Q604" s="3">
        <v>0.39100000000000001</v>
      </c>
      <c r="R604" s="3">
        <v>0.39700000000000002</v>
      </c>
      <c r="S604" s="22">
        <v>0.36299999999999999</v>
      </c>
      <c r="T604" s="3">
        <v>2.9000000000000001E-2</v>
      </c>
      <c r="U604" s="3">
        <v>1.9810000000000001</v>
      </c>
      <c r="V604" s="24">
        <f t="shared" si="19"/>
        <v>121.91699999999999</v>
      </c>
      <c r="W604" s="24">
        <f t="shared" si="20"/>
        <v>204.18399999999997</v>
      </c>
      <c r="X604" s="3"/>
      <c r="Y604" s="3"/>
      <c r="Z604" s="3"/>
    </row>
    <row r="605" spans="1:26" ht="15">
      <c r="C605" s="10">
        <v>41258</v>
      </c>
      <c r="D605" s="3">
        <v>86.210999999999999</v>
      </c>
      <c r="E605" s="3">
        <v>11.384</v>
      </c>
      <c r="F605" s="3">
        <v>3.1680000000000001</v>
      </c>
      <c r="G605" s="3">
        <v>8.8780000000000001</v>
      </c>
      <c r="H605" s="3">
        <v>8.5589999999999993</v>
      </c>
      <c r="I605" s="3">
        <v>2.7360000000000002</v>
      </c>
      <c r="J605" s="3">
        <v>1.2130000000000001</v>
      </c>
      <c r="K605" s="3">
        <v>46.363</v>
      </c>
      <c r="L605" s="3">
        <v>18.753</v>
      </c>
      <c r="M605" s="3">
        <v>12.59</v>
      </c>
      <c r="N605" s="3">
        <v>1.1279999999999999</v>
      </c>
      <c r="O605" s="3">
        <v>1.044</v>
      </c>
      <c r="P605" s="3">
        <v>0.84599999999999997</v>
      </c>
      <c r="Q605" s="3">
        <v>0.65300000000000002</v>
      </c>
      <c r="R605" s="3">
        <v>0.58799999999999997</v>
      </c>
      <c r="S605" s="22">
        <v>0.36299999999999999</v>
      </c>
      <c r="T605" s="3">
        <v>5.1999999999999998E-2</v>
      </c>
      <c r="U605" s="3">
        <v>2.0939999999999999</v>
      </c>
      <c r="V605" s="24">
        <f t="shared" si="19"/>
        <v>122.149</v>
      </c>
      <c r="W605" s="24">
        <f t="shared" si="20"/>
        <v>206.62299999999996</v>
      </c>
      <c r="X605" s="3"/>
      <c r="Y605" s="3"/>
      <c r="Z605" s="3"/>
    </row>
    <row r="606" spans="1:26" ht="15">
      <c r="A606" s="8">
        <v>41275</v>
      </c>
      <c r="B606" s="9" t="s">
        <v>48</v>
      </c>
      <c r="C606" s="10">
        <v>41275</v>
      </c>
      <c r="D606" s="3">
        <v>101.375</v>
      </c>
      <c r="E606" s="3">
        <v>11.911</v>
      </c>
      <c r="F606" s="3">
        <v>3.673</v>
      </c>
      <c r="G606" s="3">
        <v>9.6069999999999993</v>
      </c>
      <c r="H606" s="3">
        <v>11.882</v>
      </c>
      <c r="I606" s="3">
        <v>3.343</v>
      </c>
      <c r="J606" s="3">
        <v>2.14</v>
      </c>
      <c r="K606" s="22">
        <v>52.375</v>
      </c>
      <c r="L606" s="22">
        <v>24</v>
      </c>
      <c r="M606" s="22">
        <v>17.167999999999999</v>
      </c>
      <c r="N606" s="3">
        <v>1.8260000000000001</v>
      </c>
      <c r="O606" s="3">
        <v>1.1910000000000001</v>
      </c>
      <c r="P606" s="3">
        <v>1.276</v>
      </c>
      <c r="Q606" s="22">
        <v>0.99</v>
      </c>
      <c r="R606" s="22">
        <v>0.86</v>
      </c>
      <c r="S606" s="22">
        <v>0.36299999999999999</v>
      </c>
      <c r="T606" s="3">
        <v>0.24099999999999999</v>
      </c>
      <c r="U606" s="3">
        <v>2.7320000000000002</v>
      </c>
      <c r="V606" s="24">
        <f t="shared" si="19"/>
        <v>143.93099999999998</v>
      </c>
      <c r="W606" s="24">
        <f t="shared" si="20"/>
        <v>246.95300000000003</v>
      </c>
      <c r="X606" s="3"/>
      <c r="Y606" s="3"/>
      <c r="Z606" s="3"/>
    </row>
    <row r="607" spans="1:26" ht="15">
      <c r="C607" s="10">
        <v>41289</v>
      </c>
      <c r="D607" s="3">
        <v>107.155</v>
      </c>
      <c r="E607" s="3">
        <v>11.510999999999999</v>
      </c>
      <c r="F607" s="3">
        <v>3.798</v>
      </c>
      <c r="G607" s="3">
        <v>9.5850000000000009</v>
      </c>
      <c r="H607" s="3">
        <v>12.59</v>
      </c>
      <c r="I607" s="3">
        <v>1.0129999999999999</v>
      </c>
      <c r="J607" s="3">
        <v>2.2839999999999998</v>
      </c>
      <c r="K607" s="22">
        <v>52.375</v>
      </c>
      <c r="L607" s="22">
        <v>24</v>
      </c>
      <c r="M607" s="22">
        <v>17.167999999999999</v>
      </c>
      <c r="N607" s="3">
        <v>1.919</v>
      </c>
      <c r="O607" s="3">
        <v>1.274</v>
      </c>
      <c r="P607" s="3">
        <v>1.4239999999999999</v>
      </c>
      <c r="Q607" s="22">
        <v>0.99</v>
      </c>
      <c r="R607" s="22">
        <v>0.86</v>
      </c>
      <c r="S607" s="22">
        <v>0.36299999999999999</v>
      </c>
      <c r="T607" s="22">
        <v>0.29799999999999999</v>
      </c>
      <c r="U607" s="3">
        <v>3.1070000000000002</v>
      </c>
      <c r="V607" s="24">
        <f t="shared" si="19"/>
        <v>147.93600000000001</v>
      </c>
      <c r="W607" s="24">
        <f t="shared" si="20"/>
        <v>251.71400000000006</v>
      </c>
      <c r="X607" s="3"/>
      <c r="Y607" s="3"/>
      <c r="Z607" s="3"/>
    </row>
    <row r="608" spans="1:26" ht="15">
      <c r="C608" s="10">
        <v>41306</v>
      </c>
      <c r="D608" s="3">
        <v>106.742</v>
      </c>
      <c r="E608" s="3">
        <v>11.539</v>
      </c>
      <c r="F608" s="3">
        <v>3.8959999999999999</v>
      </c>
      <c r="G608" s="3">
        <v>9.4550000000000001</v>
      </c>
      <c r="H608" s="3">
        <v>12.901</v>
      </c>
      <c r="I608" s="3">
        <v>2.7</v>
      </c>
      <c r="J608" s="3">
        <v>2.375</v>
      </c>
      <c r="K608" s="22">
        <v>52.375</v>
      </c>
      <c r="L608" s="22">
        <v>24</v>
      </c>
      <c r="M608" s="22">
        <v>17.167999999999999</v>
      </c>
      <c r="N608" s="3">
        <v>1.94</v>
      </c>
      <c r="O608" s="3">
        <v>1.37</v>
      </c>
      <c r="P608" s="22">
        <v>1.43</v>
      </c>
      <c r="Q608" s="22">
        <v>0.99</v>
      </c>
      <c r="R608" s="22">
        <v>0.86</v>
      </c>
      <c r="S608" s="22">
        <v>0.36299999999999999</v>
      </c>
      <c r="T608" s="22">
        <v>0.29799999999999999</v>
      </c>
      <c r="U608" s="3">
        <v>3.798</v>
      </c>
      <c r="V608" s="24">
        <f t="shared" si="19"/>
        <v>149.608</v>
      </c>
      <c r="W608" s="24">
        <f t="shared" si="20"/>
        <v>254.20000000000005</v>
      </c>
      <c r="X608" s="3"/>
      <c r="Y608" s="3"/>
      <c r="Z608" s="3"/>
    </row>
    <row r="609" spans="3:26" ht="15">
      <c r="C609" s="10">
        <v>41320</v>
      </c>
      <c r="D609" s="3">
        <v>108.688</v>
      </c>
      <c r="E609" s="3">
        <v>11.532</v>
      </c>
      <c r="F609" s="3">
        <v>3.98</v>
      </c>
      <c r="G609" s="3">
        <v>9.3689999999999998</v>
      </c>
      <c r="H609" s="3">
        <v>13.038</v>
      </c>
      <c r="I609" s="3">
        <v>1.153</v>
      </c>
      <c r="J609" s="3">
        <v>2.4159999999999999</v>
      </c>
      <c r="K609" s="22">
        <v>52.375</v>
      </c>
      <c r="L609" s="22">
        <v>24</v>
      </c>
      <c r="M609" s="22">
        <v>17.167999999999999</v>
      </c>
      <c r="N609" s="3">
        <v>1.97</v>
      </c>
      <c r="O609" s="3">
        <v>1.4610000000000001</v>
      </c>
      <c r="P609" s="22">
        <v>1.43</v>
      </c>
      <c r="Q609" s="22">
        <v>0.99</v>
      </c>
      <c r="R609" s="22">
        <v>0.86</v>
      </c>
      <c r="S609" s="22">
        <v>0.36299999999999999</v>
      </c>
      <c r="T609" s="22">
        <v>0.29799999999999999</v>
      </c>
      <c r="U609" s="3">
        <v>4.3390000000000004</v>
      </c>
      <c r="V609" s="24">
        <f t="shared" si="19"/>
        <v>150.17600000000002</v>
      </c>
      <c r="W609" s="24">
        <f t="shared" si="20"/>
        <v>255.43000000000006</v>
      </c>
      <c r="X609" s="3"/>
      <c r="Y609" s="3"/>
      <c r="Z609" s="3"/>
    </row>
    <row r="610" spans="3:26" ht="15">
      <c r="C610" s="10">
        <v>41334</v>
      </c>
      <c r="D610" s="3">
        <v>109.7851</v>
      </c>
      <c r="E610" s="3">
        <v>11.475</v>
      </c>
      <c r="F610" s="3">
        <v>4.048</v>
      </c>
      <c r="G610" s="3">
        <v>9.2840000000000007</v>
      </c>
      <c r="H610" s="3">
        <v>13.196999999999999</v>
      </c>
      <c r="I610" s="3">
        <v>1.569</v>
      </c>
      <c r="J610" s="3">
        <v>2.4510000000000001</v>
      </c>
      <c r="K610" s="22">
        <v>52.375</v>
      </c>
      <c r="L610" s="22">
        <v>24</v>
      </c>
      <c r="M610" s="22">
        <v>17.167999999999999</v>
      </c>
      <c r="N610" s="3">
        <v>2.0139999999999998</v>
      </c>
      <c r="O610" s="3">
        <v>1.5660000000000001</v>
      </c>
      <c r="P610" s="3">
        <v>1.385</v>
      </c>
      <c r="Q610" s="22">
        <v>0.99</v>
      </c>
      <c r="R610" s="22">
        <v>0.86</v>
      </c>
      <c r="S610" s="22">
        <v>0.36299999999999999</v>
      </c>
      <c r="T610" s="22">
        <v>0.29799999999999999</v>
      </c>
      <c r="U610" s="3">
        <v>4.4820000000000002</v>
      </c>
      <c r="V610" s="24">
        <f t="shared" si="19"/>
        <v>151.80909999999997</v>
      </c>
      <c r="W610" s="24">
        <f t="shared" si="20"/>
        <v>257.31010000000003</v>
      </c>
      <c r="X610" s="3"/>
      <c r="Y610" s="3"/>
      <c r="Z610" s="3"/>
    </row>
    <row r="611" spans="3:26" ht="15">
      <c r="C611" s="10">
        <v>41348</v>
      </c>
      <c r="D611" s="3">
        <v>109.751</v>
      </c>
      <c r="E611" s="3">
        <v>11.321</v>
      </c>
      <c r="F611" s="3">
        <v>4.1079999999999997</v>
      </c>
      <c r="G611" s="3">
        <v>9.0310000000000006</v>
      </c>
      <c r="H611" s="3">
        <v>13.207000000000001</v>
      </c>
      <c r="I611" s="3">
        <v>1.8260000000000001</v>
      </c>
      <c r="J611" s="3">
        <v>2.4489999999999998</v>
      </c>
      <c r="K611" s="22">
        <v>52.375</v>
      </c>
      <c r="L611" s="22">
        <v>24</v>
      </c>
      <c r="M611" s="22">
        <v>17.167999999999999</v>
      </c>
      <c r="N611" s="3">
        <v>2.028</v>
      </c>
      <c r="O611" s="3">
        <v>1.595</v>
      </c>
      <c r="P611" s="3">
        <v>1.3460000000000001</v>
      </c>
      <c r="Q611" s="22">
        <v>0.99</v>
      </c>
      <c r="R611" s="22">
        <v>0.86</v>
      </c>
      <c r="S611" s="22">
        <v>0.36299999999999999</v>
      </c>
      <c r="T611" s="22">
        <v>0.29799999999999999</v>
      </c>
      <c r="U611" s="3">
        <v>4.5179999999999998</v>
      </c>
      <c r="V611" s="24">
        <f t="shared" si="19"/>
        <v>151.69300000000001</v>
      </c>
      <c r="W611" s="24">
        <f t="shared" si="20"/>
        <v>257.23400000000004</v>
      </c>
      <c r="X611" s="3"/>
      <c r="Y611" s="3"/>
      <c r="Z611" s="3"/>
    </row>
    <row r="612" spans="3:26" ht="15">
      <c r="C612" s="10">
        <v>41365</v>
      </c>
      <c r="D612" s="3">
        <v>108.08</v>
      </c>
      <c r="E612" s="3">
        <v>11.03</v>
      </c>
      <c r="F612" s="3">
        <v>4.1349999999999998</v>
      </c>
      <c r="G612" s="3">
        <v>8.7759999999999998</v>
      </c>
      <c r="H612" s="3">
        <v>13.196999999999999</v>
      </c>
      <c r="I612" s="3">
        <v>2.8050000000000002</v>
      </c>
      <c r="J612" s="3">
        <v>2.4209999999999998</v>
      </c>
      <c r="K612" s="22">
        <v>52.375</v>
      </c>
      <c r="L612" s="22">
        <v>24</v>
      </c>
      <c r="M612" s="3">
        <v>17.084</v>
      </c>
      <c r="N612" s="3">
        <v>2.0289999999999999</v>
      </c>
      <c r="O612" s="3">
        <v>1.56</v>
      </c>
      <c r="P612" s="3">
        <v>1.335</v>
      </c>
      <c r="Q612" s="22">
        <v>0.99</v>
      </c>
      <c r="R612" s="22">
        <v>0.86</v>
      </c>
      <c r="S612" s="22">
        <v>0.36299999999999999</v>
      </c>
      <c r="T612" s="22">
        <v>0.29799999999999999</v>
      </c>
      <c r="U612" s="3">
        <v>3.996</v>
      </c>
      <c r="V612" s="24">
        <f t="shared" si="19"/>
        <v>150.44400000000002</v>
      </c>
      <c r="W612" s="24">
        <f t="shared" si="20"/>
        <v>255.33400000000006</v>
      </c>
      <c r="X612" s="3"/>
      <c r="Y612" s="3"/>
      <c r="Z612" s="3"/>
    </row>
    <row r="613" spans="3:26" ht="15">
      <c r="C613" s="10">
        <v>41379</v>
      </c>
      <c r="D613" s="3">
        <v>106.267</v>
      </c>
      <c r="E613" s="3">
        <v>10.744</v>
      </c>
      <c r="F613" s="3">
        <v>4.1500000000000004</v>
      </c>
      <c r="G613" s="3">
        <v>8.4920000000000009</v>
      </c>
      <c r="H613" s="3">
        <v>13.164999999999999</v>
      </c>
      <c r="I613" s="3">
        <v>3.456</v>
      </c>
      <c r="J613" s="3">
        <v>2.3820000000000001</v>
      </c>
      <c r="K613" s="22">
        <v>52.375</v>
      </c>
      <c r="L613" s="3">
        <v>23.917000000000002</v>
      </c>
      <c r="M613" s="3">
        <v>16.981000000000002</v>
      </c>
      <c r="N613" s="3">
        <v>2.0019999999999998</v>
      </c>
      <c r="O613" s="3">
        <v>1.5189999999999999</v>
      </c>
      <c r="P613" s="3">
        <v>1.3</v>
      </c>
      <c r="Q613" s="22">
        <v>0.99</v>
      </c>
      <c r="R613" s="22">
        <v>0.86</v>
      </c>
      <c r="S613" s="22">
        <v>0.36299999999999999</v>
      </c>
      <c r="T613" s="22">
        <v>0.29799999999999999</v>
      </c>
      <c r="U613" s="3">
        <v>3.5920000000000001</v>
      </c>
      <c r="V613" s="24">
        <f t="shared" si="19"/>
        <v>148.65599999999998</v>
      </c>
      <c r="W613" s="24">
        <f t="shared" si="20"/>
        <v>252.85300000000004</v>
      </c>
      <c r="X613" s="3"/>
      <c r="Y613" s="3"/>
      <c r="Z613" s="3"/>
    </row>
    <row r="614" spans="3:26" ht="15">
      <c r="C614" s="10">
        <v>41395</v>
      </c>
      <c r="D614" s="3">
        <v>106.837</v>
      </c>
      <c r="E614" s="3">
        <v>10.436</v>
      </c>
      <c r="F614" s="3">
        <v>4.202</v>
      </c>
      <c r="G614" s="3">
        <v>8.3000000000000007</v>
      </c>
      <c r="H614" s="3">
        <v>13.464</v>
      </c>
      <c r="I614" s="3">
        <v>3.0859999999999999</v>
      </c>
      <c r="J614" s="3">
        <v>2.3860000000000001</v>
      </c>
      <c r="K614" s="22">
        <v>52.375</v>
      </c>
      <c r="L614" s="3">
        <v>23.989000000000001</v>
      </c>
      <c r="M614" s="3">
        <v>17.122</v>
      </c>
      <c r="N614" s="3">
        <v>1.968</v>
      </c>
      <c r="O614" s="3">
        <v>1.4890000000000001</v>
      </c>
      <c r="P614" s="3">
        <v>1.2929999999999999</v>
      </c>
      <c r="Q614" s="22">
        <v>0.99</v>
      </c>
      <c r="R614" s="22">
        <v>0.86</v>
      </c>
      <c r="S614" s="22">
        <v>0.36299999999999999</v>
      </c>
      <c r="T614" s="3">
        <v>0.28599999999999998</v>
      </c>
      <c r="U614" s="3">
        <v>3.2080000000000002</v>
      </c>
      <c r="V614" s="24">
        <f t="shared" si="19"/>
        <v>148.71100000000001</v>
      </c>
      <c r="W614" s="24">
        <f t="shared" si="20"/>
        <v>252.65400000000002</v>
      </c>
      <c r="X614" s="3"/>
      <c r="Y614" s="3"/>
      <c r="Z614" s="3"/>
    </row>
    <row r="615" spans="3:26" ht="15">
      <c r="C615" s="10">
        <v>41409</v>
      </c>
      <c r="D615" s="3">
        <v>104.78700000000001</v>
      </c>
      <c r="E615" s="3">
        <v>10.096</v>
      </c>
      <c r="F615" s="3">
        <v>4.1959999999999997</v>
      </c>
      <c r="G615" s="3">
        <v>8.1180000000000003</v>
      </c>
      <c r="H615" s="3">
        <v>13.239000000000001</v>
      </c>
      <c r="I615" s="3">
        <v>3.55</v>
      </c>
      <c r="J615" s="3">
        <v>2.3380000000000001</v>
      </c>
      <c r="K615" s="3">
        <v>52.154000000000003</v>
      </c>
      <c r="L615" s="3">
        <v>23.809000000000001</v>
      </c>
      <c r="M615" s="3">
        <v>17.036999999999999</v>
      </c>
      <c r="N615" s="3">
        <v>1.9770000000000001</v>
      </c>
      <c r="O615" s="3">
        <v>1.518</v>
      </c>
      <c r="P615" s="3">
        <v>1.2669999999999999</v>
      </c>
      <c r="Q615" s="22">
        <v>0.99</v>
      </c>
      <c r="R615" s="22">
        <v>0.86</v>
      </c>
      <c r="S615" s="22">
        <v>0.36299999999999999</v>
      </c>
      <c r="T615" s="3">
        <v>0.26700000000000002</v>
      </c>
      <c r="U615" s="3">
        <v>2.8250000000000002</v>
      </c>
      <c r="V615" s="24">
        <f t="shared" ref="V615:V629" si="21">D615+E615+F615+G615+H615+I615+J615</f>
        <v>146.32400000000001</v>
      </c>
      <c r="W615" s="24">
        <f t="shared" si="20"/>
        <v>249.39100000000002</v>
      </c>
      <c r="X615" s="3"/>
      <c r="Y615" s="3"/>
      <c r="Z615" s="3"/>
    </row>
    <row r="616" spans="3:26" ht="15">
      <c r="C616" s="10">
        <v>41426</v>
      </c>
      <c r="D616" s="3">
        <v>103.10299999999999</v>
      </c>
      <c r="E616" s="3">
        <v>9.5980000000000008</v>
      </c>
      <c r="F616" s="3">
        <v>4.1559999999999997</v>
      </c>
      <c r="G616" s="3">
        <v>7.83</v>
      </c>
      <c r="H616" s="3">
        <v>12.807</v>
      </c>
      <c r="I616" s="3">
        <v>2.6739999999999999</v>
      </c>
      <c r="J616" s="3">
        <v>2.2330000000000001</v>
      </c>
      <c r="K616" s="3">
        <v>51.957000000000001</v>
      </c>
      <c r="L616" s="3">
        <v>23.44</v>
      </c>
      <c r="M616" s="3">
        <v>16.734999999999999</v>
      </c>
      <c r="N616" s="3">
        <v>1.9670000000000001</v>
      </c>
      <c r="O616" s="3">
        <v>1.4790000000000001</v>
      </c>
      <c r="P616" s="3">
        <v>1.2170000000000001</v>
      </c>
      <c r="Q616" s="3">
        <v>0.98499999999999999</v>
      </c>
      <c r="R616" s="3">
        <v>0.85</v>
      </c>
      <c r="S616" s="22">
        <v>0.36299999999999999</v>
      </c>
      <c r="T616" s="3">
        <v>0.23200000000000001</v>
      </c>
      <c r="U616" s="3">
        <v>2.6160000000000001</v>
      </c>
      <c r="V616" s="24">
        <f t="shared" si="21"/>
        <v>142.40100000000001</v>
      </c>
      <c r="W616" s="24">
        <f t="shared" ref="W616:W622" si="22">SUM(D616:U616)</f>
        <v>244.24200000000008</v>
      </c>
      <c r="X616" s="3"/>
      <c r="Y616" s="3"/>
      <c r="Z616" s="3"/>
    </row>
    <row r="617" spans="3:26" ht="15">
      <c r="C617" s="10">
        <v>41440</v>
      </c>
      <c r="D617" s="3">
        <v>100.24299999999999</v>
      </c>
      <c r="E617" s="3">
        <v>9.1519999999999992</v>
      </c>
      <c r="F617" s="3">
        <v>4.1109999999999998</v>
      </c>
      <c r="G617" s="3">
        <v>7.4820000000000002</v>
      </c>
      <c r="H617" s="3">
        <v>12.416</v>
      </c>
      <c r="I617" s="3">
        <v>2.7679999999999998</v>
      </c>
      <c r="J617" s="3">
        <v>2.14</v>
      </c>
      <c r="K617" s="3">
        <v>51.466000000000001</v>
      </c>
      <c r="L617" s="3">
        <v>23.087</v>
      </c>
      <c r="M617" s="3">
        <v>16.425000000000001</v>
      </c>
      <c r="N617" s="3">
        <v>1.9379999999999999</v>
      </c>
      <c r="O617" s="3">
        <v>1.4319999999999999</v>
      </c>
      <c r="P617" s="3">
        <v>1.157</v>
      </c>
      <c r="Q617" s="3">
        <v>0.96399999999999997</v>
      </c>
      <c r="R617" s="3">
        <v>0.80700000000000005</v>
      </c>
      <c r="S617" s="22">
        <v>0.36299999999999999</v>
      </c>
      <c r="T617" s="3">
        <v>0.20300000000000001</v>
      </c>
      <c r="U617" s="3">
        <v>2.5779999999999998</v>
      </c>
      <c r="V617" s="24">
        <f t="shared" si="21"/>
        <v>138.31199999999998</v>
      </c>
      <c r="W617" s="24">
        <f t="shared" si="22"/>
        <v>238.73199999999997</v>
      </c>
      <c r="X617" s="3"/>
      <c r="Y617" s="3"/>
      <c r="Z617" s="3"/>
    </row>
    <row r="618" spans="3:26" ht="15">
      <c r="C618" s="10">
        <v>41456</v>
      </c>
      <c r="D618" s="3">
        <v>96.421000000000006</v>
      </c>
      <c r="E618" s="3">
        <v>8.5589999999999993</v>
      </c>
      <c r="F618" s="3">
        <v>4.0599999999999996</v>
      </c>
      <c r="G618" s="3">
        <v>7.0979999999999999</v>
      </c>
      <c r="H618" s="3">
        <v>11.952</v>
      </c>
      <c r="I618" s="3">
        <v>2.7989999999999999</v>
      </c>
      <c r="J618" s="3">
        <v>2.02</v>
      </c>
      <c r="K618" s="3">
        <v>50.758000000000003</v>
      </c>
      <c r="L618" s="3">
        <v>22.506</v>
      </c>
      <c r="M618" s="3">
        <v>15.896000000000001</v>
      </c>
      <c r="N618" s="3">
        <v>1.8180000000000001</v>
      </c>
      <c r="O618" s="3">
        <v>1.3660000000000001</v>
      </c>
      <c r="P618" s="3">
        <v>1.089</v>
      </c>
      <c r="Q618" s="3">
        <v>0.89500000000000002</v>
      </c>
      <c r="R618" s="3">
        <v>0.73499999999999999</v>
      </c>
      <c r="S618" s="22">
        <v>0.36299999999999999</v>
      </c>
      <c r="T618" s="3">
        <v>0.14899999999999999</v>
      </c>
      <c r="U618" s="3">
        <v>2.5529999999999999</v>
      </c>
      <c r="V618" s="24">
        <f t="shared" si="21"/>
        <v>132.90900000000002</v>
      </c>
      <c r="W618" s="24">
        <f t="shared" si="22"/>
        <v>231.03700000000006</v>
      </c>
      <c r="X618" s="3"/>
      <c r="Y618" s="3"/>
      <c r="Z618" s="3"/>
    </row>
    <row r="619" spans="3:26" ht="15">
      <c r="C619" s="10">
        <v>41470</v>
      </c>
      <c r="D619" s="3">
        <v>93.129000000000005</v>
      </c>
      <c r="E619" s="3">
        <v>8.09</v>
      </c>
      <c r="F619" s="3">
        <v>4.0069999999999997</v>
      </c>
      <c r="G619" s="3">
        <v>6.8419999999999996</v>
      </c>
      <c r="H619" s="3">
        <v>11.538</v>
      </c>
      <c r="I619" s="3">
        <v>2.7650000000000001</v>
      </c>
      <c r="J619" s="3">
        <v>1.917</v>
      </c>
      <c r="K619" s="3">
        <v>50.152999999999999</v>
      </c>
      <c r="L619" s="3">
        <v>22.024999999999999</v>
      </c>
      <c r="M619" s="3">
        <v>15.406000000000001</v>
      </c>
      <c r="N619" s="3">
        <v>1.742</v>
      </c>
      <c r="O619" s="3">
        <v>1.31</v>
      </c>
      <c r="P619" s="3">
        <v>1.024</v>
      </c>
      <c r="Q619" s="3">
        <v>0.82699999999999996</v>
      </c>
      <c r="R619" s="3">
        <v>0.67200000000000004</v>
      </c>
      <c r="S619" s="22">
        <v>0.36299999999999999</v>
      </c>
      <c r="T619" s="3">
        <v>0.112</v>
      </c>
      <c r="U619" s="3">
        <v>2.5590000000000002</v>
      </c>
      <c r="V619" s="24">
        <f t="shared" si="21"/>
        <v>128.28800000000001</v>
      </c>
      <c r="W619" s="24">
        <f t="shared" si="22"/>
        <v>224.48099999999999</v>
      </c>
      <c r="X619" s="3"/>
      <c r="Y619" s="3"/>
      <c r="Z619" s="3"/>
    </row>
    <row r="620" spans="3:26" ht="15">
      <c r="C620" s="10">
        <v>41487</v>
      </c>
      <c r="D620" s="3">
        <v>89.882000000000005</v>
      </c>
      <c r="E620" s="3">
        <v>7.4989999999999997</v>
      </c>
      <c r="F620" s="3">
        <v>3.9449999999999998</v>
      </c>
      <c r="G620" s="3">
        <v>6.492</v>
      </c>
      <c r="H620" s="3">
        <v>10.973000000000001</v>
      </c>
      <c r="I620" s="3">
        <v>2.6560000000000001</v>
      </c>
      <c r="J620" s="3">
        <v>1.7969999999999999</v>
      </c>
      <c r="K620" s="3">
        <v>49.29</v>
      </c>
      <c r="L620" s="3">
        <v>21.384</v>
      </c>
      <c r="M620" s="3">
        <v>14.815</v>
      </c>
      <c r="N620" s="3">
        <v>1.714</v>
      </c>
      <c r="O620" s="3">
        <v>1.2410000000000001</v>
      </c>
      <c r="P620" s="3">
        <v>0.94299999999999995</v>
      </c>
      <c r="Q620" s="3">
        <v>0.73599999999999999</v>
      </c>
      <c r="R620" s="3">
        <v>0.59799999999999998</v>
      </c>
      <c r="S620" s="3">
        <v>0.34899999999999998</v>
      </c>
      <c r="T620" s="3">
        <v>8.2000000000000003E-2</v>
      </c>
      <c r="U620" s="3">
        <v>2.61</v>
      </c>
      <c r="V620" s="24">
        <f t="shared" si="21"/>
        <v>123.244</v>
      </c>
      <c r="W620" s="24">
        <f t="shared" si="22"/>
        <v>217.00600000000003</v>
      </c>
      <c r="X620" s="3"/>
      <c r="Y620" s="3"/>
      <c r="Z620" s="3"/>
    </row>
    <row r="621" spans="3:26" ht="15">
      <c r="C621" s="10">
        <v>41501</v>
      </c>
      <c r="D621" s="3">
        <v>86.335999999999999</v>
      </c>
      <c r="E621" s="3">
        <v>7.0049999999999999</v>
      </c>
      <c r="F621" s="3">
        <v>3.887</v>
      </c>
      <c r="G621" s="3">
        <v>6.1970000000000001</v>
      </c>
      <c r="H621" s="3">
        <v>10.525</v>
      </c>
      <c r="I621" s="3">
        <v>2.5579999999999998</v>
      </c>
      <c r="J621" s="3">
        <v>1.6160000000000001</v>
      </c>
      <c r="K621" s="3">
        <v>48.53</v>
      </c>
      <c r="L621" s="3">
        <v>20.797999999999998</v>
      </c>
      <c r="M621" s="3">
        <v>14.33</v>
      </c>
      <c r="N621" s="3">
        <v>1.522</v>
      </c>
      <c r="O621" s="3">
        <v>1.17</v>
      </c>
      <c r="P621" s="3">
        <v>0.88</v>
      </c>
      <c r="Q621" s="3">
        <v>0.65200000000000002</v>
      </c>
      <c r="R621" s="3">
        <v>0.52800000000000002</v>
      </c>
      <c r="S621" s="3">
        <v>0.32600000000000001</v>
      </c>
      <c r="T621" s="3">
        <v>7.1999999999999995E-2</v>
      </c>
      <c r="U621" s="3">
        <v>2.528</v>
      </c>
      <c r="V621" s="24">
        <f t="shared" si="21"/>
        <v>118.12400000000001</v>
      </c>
      <c r="W621" s="24">
        <f t="shared" si="22"/>
        <v>209.45999999999995</v>
      </c>
      <c r="X621" s="3"/>
      <c r="Y621" s="3"/>
      <c r="Z621" s="3"/>
    </row>
    <row r="622" spans="3:26" ht="15">
      <c r="C622" s="10">
        <v>41518</v>
      </c>
      <c r="D622" s="3">
        <v>82.046999999999997</v>
      </c>
      <c r="E622" s="3">
        <v>6.3159999999999998</v>
      </c>
      <c r="F622" s="3">
        <v>3.8119999999999998</v>
      </c>
      <c r="G622" s="3">
        <v>5.8970000000000002</v>
      </c>
      <c r="H622" s="3">
        <v>9.9600000000000009</v>
      </c>
      <c r="I622" s="3">
        <v>2.4249999999999998</v>
      </c>
      <c r="J622" s="3">
        <v>1.379</v>
      </c>
      <c r="K622" s="3">
        <v>47.521000000000001</v>
      </c>
      <c r="L622" s="3">
        <v>20.158000000000001</v>
      </c>
      <c r="M622" s="3">
        <v>13.739000000000001</v>
      </c>
      <c r="N622" s="3">
        <v>1.393</v>
      </c>
      <c r="O622" s="3">
        <v>1.1000000000000001</v>
      </c>
      <c r="P622" s="3">
        <v>0.79200000000000004</v>
      </c>
      <c r="Q622" s="3">
        <v>0.54600000000000004</v>
      </c>
      <c r="R622" s="3">
        <v>0.46</v>
      </c>
      <c r="S622" s="3">
        <v>0.29099999999999998</v>
      </c>
      <c r="T622" s="3">
        <v>6.3E-2</v>
      </c>
      <c r="U622" s="3">
        <v>2.1840000000000002</v>
      </c>
      <c r="V622" s="24">
        <f t="shared" si="21"/>
        <v>111.83600000000001</v>
      </c>
      <c r="W622" s="24">
        <f t="shared" si="22"/>
        <v>200.08300000000003</v>
      </c>
      <c r="X622" s="3"/>
      <c r="Y622" s="3"/>
      <c r="Z622" s="3"/>
    </row>
    <row r="623" spans="3:26" ht="15">
      <c r="C623" s="10">
        <v>41532</v>
      </c>
      <c r="D623" s="3">
        <v>78.5</v>
      </c>
      <c r="E623" s="3">
        <v>5.843</v>
      </c>
      <c r="F623" s="3">
        <v>3.7669999999999999</v>
      </c>
      <c r="G623" s="3">
        <v>5.6319999999999997</v>
      </c>
      <c r="H623" s="3">
        <v>9.5449999999999999</v>
      </c>
      <c r="I623" s="3">
        <v>2.3290000000000002</v>
      </c>
      <c r="J623" s="3">
        <v>1.206</v>
      </c>
      <c r="K623" s="3">
        <v>46.655999999999999</v>
      </c>
      <c r="L623" s="3">
        <v>19.614999999999998</v>
      </c>
      <c r="M623" s="3">
        <v>13.278</v>
      </c>
      <c r="N623" s="3">
        <v>1.325</v>
      </c>
      <c r="O623" s="3">
        <v>1.038</v>
      </c>
      <c r="P623" s="3">
        <v>0.73199999999999998</v>
      </c>
      <c r="Q623" s="3">
        <v>0.46</v>
      </c>
      <c r="R623" s="3">
        <v>0.41</v>
      </c>
      <c r="S623" s="3">
        <v>0.27700000000000002</v>
      </c>
      <c r="T623" s="3">
        <v>5.8000000000000003E-2</v>
      </c>
      <c r="U623" s="3">
        <v>2.1179999999999999</v>
      </c>
      <c r="V623" s="24">
        <f t="shared" si="21"/>
        <v>106.822</v>
      </c>
      <c r="W623" s="24">
        <f t="shared" ref="W623:W632" si="23">SUM(D623:U623)</f>
        <v>192.78899999999999</v>
      </c>
      <c r="X623" s="3"/>
      <c r="Y623" s="3"/>
      <c r="Z623" s="3"/>
    </row>
    <row r="624" spans="3:26" ht="15">
      <c r="C624" s="10">
        <v>41548</v>
      </c>
      <c r="D624" s="3">
        <v>74.72</v>
      </c>
      <c r="E624" s="3">
        <v>5.7050000000000001</v>
      </c>
      <c r="F624" s="3">
        <v>3.7269999999999999</v>
      </c>
      <c r="G624" s="3">
        <v>5.4379999999999997</v>
      </c>
      <c r="H624" s="3">
        <v>9.1920000000000002</v>
      </c>
      <c r="I624" s="3">
        <v>2.2650000000000001</v>
      </c>
      <c r="J624" s="3">
        <v>1.073</v>
      </c>
      <c r="K624" s="3">
        <v>45.905000000000001</v>
      </c>
      <c r="L624" s="3">
        <v>19.093</v>
      </c>
      <c r="M624" s="3">
        <v>12.862</v>
      </c>
      <c r="N624" s="3">
        <v>1.238</v>
      </c>
      <c r="O624" s="3">
        <v>0.97599999999999998</v>
      </c>
      <c r="P624" s="3">
        <v>0.66400000000000003</v>
      </c>
      <c r="Q624" s="3">
        <v>0.38500000000000001</v>
      </c>
      <c r="R624" s="3">
        <v>0.35599999999999998</v>
      </c>
      <c r="S624" s="3">
        <v>0.28799999999999998</v>
      </c>
      <c r="T624" s="3">
        <v>4.8000000000000001E-2</v>
      </c>
      <c r="U624" s="3">
        <v>1.861</v>
      </c>
      <c r="V624" s="24">
        <f t="shared" si="21"/>
        <v>102.12</v>
      </c>
      <c r="W624" s="24">
        <f t="shared" si="23"/>
        <v>185.79599999999996</v>
      </c>
      <c r="X624" s="3"/>
      <c r="Y624" s="3"/>
      <c r="Z624" s="3"/>
    </row>
    <row r="625" spans="1:28" ht="15">
      <c r="C625" s="10">
        <v>41562</v>
      </c>
      <c r="D625" s="3">
        <v>71.760999999999996</v>
      </c>
      <c r="E625" s="3">
        <v>5.2560000000000002</v>
      </c>
      <c r="F625" s="3">
        <v>3.6840000000000002</v>
      </c>
      <c r="G625" s="3">
        <v>5.1310000000000002</v>
      </c>
      <c r="H625" s="3">
        <v>8.8680000000000003</v>
      </c>
      <c r="I625" s="3">
        <v>2.2349999999999999</v>
      </c>
      <c r="J625" s="3">
        <v>1.0189999999999999</v>
      </c>
      <c r="K625" s="3">
        <v>45.246000000000002</v>
      </c>
      <c r="L625" s="3">
        <v>18.763000000000002</v>
      </c>
      <c r="M625" s="3">
        <v>12.547000000000001</v>
      </c>
      <c r="N625" s="3">
        <v>1.1850000000000001</v>
      </c>
      <c r="O625" s="3">
        <v>0.92700000000000005</v>
      </c>
      <c r="P625" s="3">
        <v>0.61399999999999999</v>
      </c>
      <c r="Q625" s="3">
        <v>0.32300000000000001</v>
      </c>
      <c r="R625" s="3">
        <v>0.32400000000000001</v>
      </c>
      <c r="S625" s="3">
        <v>0.312</v>
      </c>
      <c r="T625" s="3">
        <v>4.8000000000000001E-2</v>
      </c>
      <c r="U625" s="3">
        <v>1.6220000000000001</v>
      </c>
      <c r="V625" s="24">
        <f t="shared" si="21"/>
        <v>97.953999999999994</v>
      </c>
      <c r="W625" s="24">
        <f t="shared" si="23"/>
        <v>179.86500000000004</v>
      </c>
      <c r="X625" s="3"/>
      <c r="Y625" s="3"/>
      <c r="Z625" s="3"/>
    </row>
    <row r="626" spans="1:28" ht="15">
      <c r="C626" s="10">
        <v>41579</v>
      </c>
      <c r="D626" s="3">
        <v>68.284999999999997</v>
      </c>
      <c r="E626" s="3">
        <v>4.7460000000000004</v>
      </c>
      <c r="F626" s="3">
        <v>3.6480000000000001</v>
      </c>
      <c r="G626" s="3">
        <v>4.7629999999999999</v>
      </c>
      <c r="H626" s="3">
        <v>8.3049999999999997</v>
      </c>
      <c r="I626" s="3">
        <v>2.226</v>
      </c>
      <c r="J626" s="3">
        <v>0.89200000000000002</v>
      </c>
      <c r="K626" s="3">
        <v>44.524999999999999</v>
      </c>
      <c r="L626" s="3">
        <v>18.376000000000001</v>
      </c>
      <c r="M626" s="3">
        <v>12.198</v>
      </c>
      <c r="N626" s="3">
        <v>1.131</v>
      </c>
      <c r="O626" s="3">
        <v>0.876</v>
      </c>
      <c r="P626" s="3">
        <v>0.56499999999999995</v>
      </c>
      <c r="Q626" s="3">
        <v>0.25800000000000001</v>
      </c>
      <c r="R626" s="3">
        <v>0.29099999999999998</v>
      </c>
      <c r="S626" s="22">
        <v>0.35299999999999998</v>
      </c>
      <c r="T626" s="3">
        <v>4.8000000000000001E-2</v>
      </c>
      <c r="U626" s="3">
        <v>1.49</v>
      </c>
      <c r="V626" s="24">
        <f t="shared" si="21"/>
        <v>92.864999999999981</v>
      </c>
      <c r="W626" s="24">
        <f t="shared" si="23"/>
        <v>172.97600000000003</v>
      </c>
      <c r="X626" s="3"/>
      <c r="Y626" s="3"/>
      <c r="Z626" s="3"/>
    </row>
    <row r="627" spans="1:28" ht="15">
      <c r="C627" s="10">
        <v>41593</v>
      </c>
      <c r="D627" s="3">
        <v>65.566999999999993</v>
      </c>
      <c r="E627" s="3">
        <v>4.34</v>
      </c>
      <c r="F627" s="3">
        <v>3.6259999999999999</v>
      </c>
      <c r="G627" s="3">
        <v>4.6130000000000004</v>
      </c>
      <c r="H627" s="3">
        <v>7.8550000000000004</v>
      </c>
      <c r="I627" s="3">
        <v>2.2669999999999999</v>
      </c>
      <c r="J627" s="3">
        <v>0.86099999999999999</v>
      </c>
      <c r="K627" s="3">
        <v>44.19</v>
      </c>
      <c r="L627" s="3">
        <v>18.074999999999999</v>
      </c>
      <c r="M627" s="3">
        <v>11.923</v>
      </c>
      <c r="N627" s="3">
        <v>1.0880000000000001</v>
      </c>
      <c r="O627" s="3">
        <v>0.84899999999999998</v>
      </c>
      <c r="P627" s="3">
        <v>0.53900000000000003</v>
      </c>
      <c r="Q627" s="3">
        <v>0.22</v>
      </c>
      <c r="R627" s="3">
        <v>0.26900000000000002</v>
      </c>
      <c r="S627" s="22">
        <v>0.36299999999999999</v>
      </c>
      <c r="T627" s="3">
        <v>4.8000000000000001E-2</v>
      </c>
      <c r="U627" s="3">
        <v>1.288</v>
      </c>
      <c r="V627" s="24">
        <f t="shared" si="21"/>
        <v>89.129000000000005</v>
      </c>
      <c r="W627" s="24">
        <f t="shared" si="23"/>
        <v>167.98099999999999</v>
      </c>
      <c r="X627" s="3"/>
      <c r="Y627" s="3"/>
      <c r="Z627" s="3"/>
    </row>
    <row r="628" spans="1:28" ht="15">
      <c r="C628" s="10">
        <v>41609</v>
      </c>
      <c r="D628" s="3">
        <v>63.259</v>
      </c>
      <c r="E628" s="3">
        <v>4.0599999999999996</v>
      </c>
      <c r="F628" s="3">
        <v>3.5760000000000001</v>
      </c>
      <c r="G628" s="3">
        <v>4.3890000000000002</v>
      </c>
      <c r="H628" s="3">
        <v>7.4809999999999999</v>
      </c>
      <c r="I628" s="3">
        <v>2.375</v>
      </c>
      <c r="J628" s="3">
        <v>0.81899999999999995</v>
      </c>
      <c r="K628" s="3">
        <v>43.811999999999998</v>
      </c>
      <c r="L628" s="3">
        <v>17.895</v>
      </c>
      <c r="M628" s="3">
        <v>11.648</v>
      </c>
      <c r="N628" s="3">
        <v>1.044</v>
      </c>
      <c r="O628" s="3">
        <v>0.82199999999999995</v>
      </c>
      <c r="P628" s="3">
        <v>0.56499999999999995</v>
      </c>
      <c r="Q628" s="3">
        <v>0.19900000000000001</v>
      </c>
      <c r="R628" s="3">
        <v>0.252</v>
      </c>
      <c r="S628" s="22">
        <v>0.36299999999999999</v>
      </c>
      <c r="T628" s="3">
        <v>6.3E-2</v>
      </c>
      <c r="U628" s="3">
        <v>1.272</v>
      </c>
      <c r="V628" s="24">
        <f t="shared" si="21"/>
        <v>85.958999999999989</v>
      </c>
      <c r="W628" s="24">
        <f t="shared" si="23"/>
        <v>163.89400000000001</v>
      </c>
      <c r="X628" s="3"/>
      <c r="Y628" s="3"/>
      <c r="Z628" s="3"/>
    </row>
    <row r="629" spans="1:28" ht="15">
      <c r="C629" s="10">
        <v>41623</v>
      </c>
      <c r="D629" s="3">
        <v>62.494</v>
      </c>
      <c r="E629" s="3">
        <v>3.7959999999999998</v>
      </c>
      <c r="F629" s="3">
        <v>3.5619999999999998</v>
      </c>
      <c r="G629" s="3">
        <v>4.1689999999999996</v>
      </c>
      <c r="H629" s="3">
        <v>7.2759999999999998</v>
      </c>
      <c r="I629" s="3">
        <v>1.637</v>
      </c>
      <c r="J629" s="3">
        <v>0.80700000000000005</v>
      </c>
      <c r="K629" s="3">
        <v>43.677999999999997</v>
      </c>
      <c r="L629" s="3">
        <v>17.765999999999998</v>
      </c>
      <c r="M629" s="3">
        <v>11.458</v>
      </c>
      <c r="N629" s="3">
        <v>1.05</v>
      </c>
      <c r="O629" s="3">
        <v>0.80600000000000005</v>
      </c>
      <c r="P629" s="3">
        <v>0.56699999999999995</v>
      </c>
      <c r="Q629" s="3">
        <v>0.19700000000000001</v>
      </c>
      <c r="R629" s="3">
        <v>0.253</v>
      </c>
      <c r="S629" s="22">
        <v>0.36299999999999999</v>
      </c>
      <c r="T629" s="3">
        <v>7.0000000000000007E-2</v>
      </c>
      <c r="U629" s="3">
        <v>1.5940000000000001</v>
      </c>
      <c r="V629" s="24">
        <f t="shared" si="21"/>
        <v>83.741</v>
      </c>
      <c r="W629" s="24">
        <f t="shared" si="23"/>
        <v>161.54300000000001</v>
      </c>
      <c r="X629" s="3"/>
      <c r="Y629" s="3"/>
      <c r="Z629" s="3"/>
    </row>
    <row r="630" spans="1:28" ht="15">
      <c r="A630" s="8">
        <v>41640</v>
      </c>
      <c r="B630" s="9" t="s">
        <v>49</v>
      </c>
      <c r="C630" s="10">
        <v>41640</v>
      </c>
      <c r="D630" s="3">
        <v>60.697000000000003</v>
      </c>
      <c r="E630" s="3">
        <v>3.399</v>
      </c>
      <c r="F630" s="3">
        <v>3.5430000000000001</v>
      </c>
      <c r="G630" s="3">
        <v>3.8250000000000002</v>
      </c>
      <c r="H630" s="3">
        <v>7.06</v>
      </c>
      <c r="I630" s="3">
        <v>1.8069999999999999</v>
      </c>
      <c r="J630" s="3">
        <v>0.82199999999999995</v>
      </c>
      <c r="K630" s="3">
        <v>43.369</v>
      </c>
      <c r="L630" s="3">
        <v>17.588999999999999</v>
      </c>
      <c r="M630" s="3">
        <v>11.339</v>
      </c>
      <c r="N630" s="3">
        <v>1.036</v>
      </c>
      <c r="O630" s="3">
        <v>0.79100000000000004</v>
      </c>
      <c r="P630" s="3">
        <v>0.60099999999999998</v>
      </c>
      <c r="Q630" s="3">
        <v>0.19</v>
      </c>
      <c r="R630" s="3">
        <v>0.255</v>
      </c>
      <c r="S630" s="22">
        <v>0.36299999999999999</v>
      </c>
      <c r="T630" s="3">
        <v>7.8E-2</v>
      </c>
      <c r="U630" s="3">
        <v>1.6879999999999999</v>
      </c>
      <c r="V630" s="24">
        <f t="shared" ref="V630:V661" si="24">D630+E630+F630+G630+H630+I630+J630+U630</f>
        <v>82.841000000000022</v>
      </c>
      <c r="W630" s="24">
        <f t="shared" si="23"/>
        <v>158.452</v>
      </c>
      <c r="X630" s="3"/>
      <c r="Y630" s="3"/>
      <c r="Z630" s="3">
        <v>0.6</v>
      </c>
      <c r="AA630" s="3">
        <v>1.512</v>
      </c>
      <c r="AB630" s="3"/>
    </row>
    <row r="631" spans="1:28" ht="15">
      <c r="C631" s="10">
        <v>41654</v>
      </c>
      <c r="D631" s="3">
        <v>58.935000000000002</v>
      </c>
      <c r="E631" s="3">
        <v>3.077</v>
      </c>
      <c r="F631" s="3">
        <v>3.5350000000000001</v>
      </c>
      <c r="G631" s="3">
        <v>3.5990000000000002</v>
      </c>
      <c r="H631" s="3">
        <v>6.9329999999999998</v>
      </c>
      <c r="I631" s="3">
        <v>1.913</v>
      </c>
      <c r="J631" s="3">
        <v>0.86299999999999999</v>
      </c>
      <c r="K631" s="3">
        <v>43.192999999999998</v>
      </c>
      <c r="L631" s="3">
        <v>17.481000000000002</v>
      </c>
      <c r="M631" s="3">
        <v>11.294</v>
      </c>
      <c r="N631" s="3">
        <v>1.0409999999999999</v>
      </c>
      <c r="O631" s="3">
        <v>0.77900000000000003</v>
      </c>
      <c r="P631" s="3">
        <v>0.61499999999999999</v>
      </c>
      <c r="Q631" s="3">
        <v>0.19400000000000001</v>
      </c>
      <c r="R631" s="3">
        <v>0.26100000000000001</v>
      </c>
      <c r="S631" s="3">
        <v>0</v>
      </c>
      <c r="T631" s="3">
        <v>8.6999999999999994E-2</v>
      </c>
      <c r="U631" s="3">
        <v>1.7509999999999999</v>
      </c>
      <c r="V631" s="24">
        <f t="shared" si="24"/>
        <v>80.606000000000009</v>
      </c>
      <c r="W631" s="24">
        <f t="shared" si="23"/>
        <v>155.55099999999999</v>
      </c>
      <c r="X631" s="3"/>
      <c r="Y631" s="3"/>
      <c r="Z631" s="3">
        <v>0.6</v>
      </c>
      <c r="AA631" s="3">
        <v>1.5149999999999999</v>
      </c>
      <c r="AB631" s="3"/>
    </row>
    <row r="632" spans="1:28" ht="15">
      <c r="C632" s="10">
        <v>41671</v>
      </c>
      <c r="D632" s="3">
        <v>56.555999999999997</v>
      </c>
      <c r="E632" s="3">
        <v>3.0379999999999998</v>
      </c>
      <c r="F632" s="3">
        <v>3.516</v>
      </c>
      <c r="G632" s="3">
        <v>3.3359999999999999</v>
      </c>
      <c r="H632" s="3">
        <v>6.8140000000000001</v>
      </c>
      <c r="I632" s="3">
        <v>2.1720000000000002</v>
      </c>
      <c r="J632" s="3">
        <v>0.86899999999999999</v>
      </c>
      <c r="K632" s="3">
        <v>43.017000000000003</v>
      </c>
      <c r="L632" s="3">
        <v>17.402999999999999</v>
      </c>
      <c r="M632" s="3">
        <v>11.326000000000001</v>
      </c>
      <c r="N632" s="3">
        <v>1.0609999999999999</v>
      </c>
      <c r="O632" s="3">
        <v>0.77300000000000002</v>
      </c>
      <c r="P632" s="3">
        <v>0.63500000000000001</v>
      </c>
      <c r="Q632" s="3">
        <v>0.19900000000000001</v>
      </c>
      <c r="R632" s="3">
        <v>0.27200000000000002</v>
      </c>
      <c r="S632" s="3">
        <v>0.129</v>
      </c>
      <c r="T632" s="3">
        <v>9.6000000000000002E-2</v>
      </c>
      <c r="U632" s="3">
        <v>1.7170000000000001</v>
      </c>
      <c r="V632" s="24">
        <f t="shared" si="24"/>
        <v>78.017999999999986</v>
      </c>
      <c r="W632" s="24">
        <f t="shared" si="23"/>
        <v>152.92899999999997</v>
      </c>
      <c r="X632" s="3"/>
      <c r="Y632" s="3"/>
      <c r="Z632" s="3">
        <v>0.58699999999999997</v>
      </c>
      <c r="AA632" s="3">
        <v>1.522</v>
      </c>
      <c r="AB632" s="3"/>
    </row>
    <row r="633" spans="1:28" ht="15">
      <c r="C633" s="10">
        <v>41685</v>
      </c>
      <c r="D633" s="3">
        <v>54.363999999999997</v>
      </c>
      <c r="E633" s="3">
        <v>3.0049999999999999</v>
      </c>
      <c r="F633" s="3">
        <v>3.5019999999999998</v>
      </c>
      <c r="G633" s="3">
        <v>3.1339999999999999</v>
      </c>
      <c r="H633" s="3">
        <v>6.6619999999999999</v>
      </c>
      <c r="I633" s="3">
        <v>2.2930000000000001</v>
      </c>
      <c r="J633" s="3">
        <v>0.89500000000000002</v>
      </c>
      <c r="K633" s="3">
        <v>42.667000000000002</v>
      </c>
      <c r="L633" s="3">
        <v>17.257000000000001</v>
      </c>
      <c r="M633" s="3">
        <v>11.287000000000001</v>
      </c>
      <c r="N633" s="3">
        <v>1.101</v>
      </c>
      <c r="O633" s="3">
        <v>0.76300000000000001</v>
      </c>
      <c r="P633" s="3">
        <v>0.63900000000000001</v>
      </c>
      <c r="Q633" s="3">
        <v>0.19900000000000001</v>
      </c>
      <c r="R633" s="3">
        <v>0.27500000000000002</v>
      </c>
      <c r="S633" s="3">
        <v>0.20799999999999999</v>
      </c>
      <c r="T633" s="3">
        <v>0.1</v>
      </c>
      <c r="U633" s="3">
        <v>1.526</v>
      </c>
      <c r="V633" s="24">
        <f t="shared" si="24"/>
        <v>75.381</v>
      </c>
      <c r="W633" s="24">
        <f t="shared" ref="W633:W639" si="25">SUM(D633:U633)</f>
        <v>149.87700000000004</v>
      </c>
      <c r="X633" s="3"/>
      <c r="Y633" s="3"/>
      <c r="Z633" s="3">
        <v>0.58699999999999997</v>
      </c>
      <c r="AA633" s="3">
        <v>1.5269999999999999</v>
      </c>
      <c r="AB633" s="3"/>
    </row>
    <row r="634" spans="1:28" ht="15">
      <c r="C634" s="10">
        <v>41699</v>
      </c>
      <c r="D634" s="3">
        <v>52.429000000000002</v>
      </c>
      <c r="E634" s="3">
        <v>2.8809999999999998</v>
      </c>
      <c r="F634" s="3">
        <v>3.5</v>
      </c>
      <c r="G634" s="3">
        <v>2.9049999999999998</v>
      </c>
      <c r="H634" s="3">
        <v>6.6139999999999999</v>
      </c>
      <c r="I634" s="3">
        <v>2.5649999999999999</v>
      </c>
      <c r="J634" s="3">
        <v>0.94399999999999995</v>
      </c>
      <c r="K634" s="3">
        <v>42.405000000000001</v>
      </c>
      <c r="L634" s="3">
        <v>17.276</v>
      </c>
      <c r="M634" s="3">
        <v>11.37</v>
      </c>
      <c r="N634" s="3">
        <v>1.23</v>
      </c>
      <c r="O634" s="3">
        <v>0.74399999999999999</v>
      </c>
      <c r="P634" s="3">
        <v>0.64500000000000002</v>
      </c>
      <c r="Q634" s="3">
        <v>0.21199999999999999</v>
      </c>
      <c r="R634" s="3">
        <v>0.3</v>
      </c>
      <c r="S634" s="3">
        <v>0.32800000000000001</v>
      </c>
      <c r="T634" s="3">
        <v>0.109</v>
      </c>
      <c r="U634" s="3">
        <v>1.4990000000000001</v>
      </c>
      <c r="V634" s="24">
        <f t="shared" si="24"/>
        <v>73.337000000000003</v>
      </c>
      <c r="W634" s="24">
        <f t="shared" si="25"/>
        <v>147.95600000000002</v>
      </c>
      <c r="X634" s="3"/>
      <c r="Y634" s="3"/>
      <c r="Z634" s="3">
        <v>0.58699999999999997</v>
      </c>
      <c r="AA634" s="3">
        <v>1.548</v>
      </c>
      <c r="AB634" s="3"/>
    </row>
    <row r="635" spans="1:28" ht="15">
      <c r="C635" s="10">
        <v>41713</v>
      </c>
      <c r="D635" s="3">
        <v>50.853000000000002</v>
      </c>
      <c r="E635" s="3">
        <v>2.6709999999999998</v>
      </c>
      <c r="F635" s="3">
        <v>3.5049999999999999</v>
      </c>
      <c r="G635" s="3">
        <v>2.746</v>
      </c>
      <c r="H635" s="3">
        <v>6.5590000000000002</v>
      </c>
      <c r="I635" s="3">
        <v>2.77</v>
      </c>
      <c r="J635" s="3">
        <v>0.999</v>
      </c>
      <c r="K635" s="3">
        <v>42.317999999999998</v>
      </c>
      <c r="L635" s="3">
        <v>17.324999999999999</v>
      </c>
      <c r="M635" s="3">
        <v>11.409000000000001</v>
      </c>
      <c r="N635" s="3">
        <v>1.302</v>
      </c>
      <c r="O635" s="3">
        <v>0.73</v>
      </c>
      <c r="P635" s="3">
        <v>0.64300000000000002</v>
      </c>
      <c r="Q635" s="3">
        <v>0.25900000000000001</v>
      </c>
      <c r="R635" s="3">
        <v>0.32300000000000001</v>
      </c>
      <c r="S635" s="22">
        <v>0.36299999999999999</v>
      </c>
      <c r="T635" s="3">
        <v>0.121</v>
      </c>
      <c r="U635" s="3">
        <v>1.4590000000000001</v>
      </c>
      <c r="V635" s="24">
        <f t="shared" si="24"/>
        <v>71.561999999999998</v>
      </c>
      <c r="W635" s="24">
        <f t="shared" si="25"/>
        <v>146.35499999999996</v>
      </c>
      <c r="X635" s="3"/>
      <c r="Y635" s="3"/>
      <c r="Z635" s="3">
        <v>0.58699999999999997</v>
      </c>
      <c r="AA635" s="3">
        <v>1.5740000000000001</v>
      </c>
      <c r="AB635" s="3"/>
    </row>
    <row r="636" spans="1:28" ht="15">
      <c r="C636" s="10">
        <v>41730</v>
      </c>
      <c r="D636" s="3">
        <v>47.853999999999999</v>
      </c>
      <c r="E636" s="3">
        <v>2.5619999999999998</v>
      </c>
      <c r="F636" s="3">
        <v>3.3679999999999999</v>
      </c>
      <c r="G636" s="3">
        <v>2.5979999999999999</v>
      </c>
      <c r="H636" s="3">
        <v>6.29</v>
      </c>
      <c r="I636" s="3">
        <v>2.9039999999999999</v>
      </c>
      <c r="J636" s="3">
        <v>0.98199999999999998</v>
      </c>
      <c r="K636" s="3">
        <v>41.831000000000003</v>
      </c>
      <c r="L636" s="3">
        <v>17.199000000000002</v>
      </c>
      <c r="M636" s="3">
        <v>11.364000000000001</v>
      </c>
      <c r="N636" s="3">
        <v>1.341</v>
      </c>
      <c r="O636" s="3">
        <v>0.69599999999999995</v>
      </c>
      <c r="P636" s="3">
        <v>0.61699999999999999</v>
      </c>
      <c r="Q636" s="3">
        <v>0.26500000000000001</v>
      </c>
      <c r="R636" s="3">
        <v>0.315</v>
      </c>
      <c r="S636" s="22">
        <v>0.36299999999999999</v>
      </c>
      <c r="T636" s="3">
        <v>0.129</v>
      </c>
      <c r="U636" s="3">
        <v>1.268</v>
      </c>
      <c r="V636" s="24">
        <f t="shared" si="24"/>
        <v>67.825999999999993</v>
      </c>
      <c r="W636" s="24">
        <f t="shared" si="25"/>
        <v>141.94599999999997</v>
      </c>
      <c r="X636" s="3"/>
      <c r="Y636" s="3"/>
      <c r="Z636" s="3">
        <v>0.57399999999999995</v>
      </c>
      <c r="AA636" s="3">
        <v>1.4179999999999999</v>
      </c>
      <c r="AB636" s="3"/>
    </row>
    <row r="637" spans="1:28" ht="15">
      <c r="C637" s="10">
        <v>41744</v>
      </c>
      <c r="D637" s="3">
        <v>45.536999999999999</v>
      </c>
      <c r="E637" s="3">
        <v>2.468</v>
      </c>
      <c r="F637" s="3">
        <v>3.12</v>
      </c>
      <c r="G637" s="3">
        <v>2.5659999999999998</v>
      </c>
      <c r="H637" s="3">
        <v>6.1520000000000001</v>
      </c>
      <c r="I637" s="3">
        <v>2.972</v>
      </c>
      <c r="J637" s="3">
        <v>0.94599999999999995</v>
      </c>
      <c r="K637" s="3">
        <v>41.305</v>
      </c>
      <c r="L637" s="3">
        <v>16.948</v>
      </c>
      <c r="M637" s="3">
        <v>11.3</v>
      </c>
      <c r="N637" s="3">
        <v>1.3140000000000001</v>
      </c>
      <c r="O637" s="3">
        <v>0.66800000000000004</v>
      </c>
      <c r="P637" s="3">
        <v>0.59499999999999997</v>
      </c>
      <c r="Q637" s="3">
        <v>0.24199999999999999</v>
      </c>
      <c r="R637" s="3">
        <v>0.29299999999999998</v>
      </c>
      <c r="S637" s="22">
        <v>0.36299999999999999</v>
      </c>
      <c r="T637" s="3">
        <v>0.13700000000000001</v>
      </c>
      <c r="U637" s="3">
        <v>1.115</v>
      </c>
      <c r="V637" s="24">
        <f t="shared" si="24"/>
        <v>64.875999999999991</v>
      </c>
      <c r="W637" s="24">
        <f t="shared" si="25"/>
        <v>138.04100000000003</v>
      </c>
      <c r="X637" s="3"/>
      <c r="Y637" s="3"/>
      <c r="Z637" s="3">
        <v>0.60099999999999998</v>
      </c>
      <c r="AA637" s="3">
        <v>1.42</v>
      </c>
      <c r="AB637" s="3"/>
    </row>
    <row r="638" spans="1:28" ht="15">
      <c r="C638" s="10">
        <v>41760</v>
      </c>
      <c r="D638" s="3">
        <v>43.194000000000003</v>
      </c>
      <c r="E638" s="3">
        <v>2.3460000000000001</v>
      </c>
      <c r="F638" s="3">
        <v>2.855</v>
      </c>
      <c r="G638" s="3">
        <v>2.5310000000000001</v>
      </c>
      <c r="H638" s="3">
        <v>5.8869999999999996</v>
      </c>
      <c r="I638" s="3">
        <v>2.9889999999999999</v>
      </c>
      <c r="J638" s="3">
        <v>0.89600000000000002</v>
      </c>
      <c r="K638" s="3">
        <v>40.814</v>
      </c>
      <c r="L638" s="3">
        <v>16.652000000000001</v>
      </c>
      <c r="M638" s="3">
        <v>11.211</v>
      </c>
      <c r="N638" s="3">
        <v>1.284</v>
      </c>
      <c r="O638" s="3">
        <v>0.64</v>
      </c>
      <c r="P638" s="3">
        <v>0.58399999999999996</v>
      </c>
      <c r="Q638" s="3">
        <v>0.20499999999999999</v>
      </c>
      <c r="R638" s="3">
        <v>0.27100000000000002</v>
      </c>
      <c r="S638" s="22">
        <v>0.36299999999999999</v>
      </c>
      <c r="T638" s="3">
        <v>0.14099999999999999</v>
      </c>
      <c r="U638" s="3">
        <v>0.96499999999999997</v>
      </c>
      <c r="V638" s="24">
        <f t="shared" si="24"/>
        <v>61.663000000000004</v>
      </c>
      <c r="W638" s="24">
        <f t="shared" si="25"/>
        <v>133.82799999999997</v>
      </c>
      <c r="X638" s="3"/>
      <c r="Y638" s="3"/>
      <c r="Z638" s="3">
        <v>0.58699999999999997</v>
      </c>
      <c r="AA638" s="3">
        <v>1.419</v>
      </c>
      <c r="AB638" s="3"/>
    </row>
    <row r="639" spans="1:28" ht="15">
      <c r="C639" s="10">
        <v>41774</v>
      </c>
      <c r="D639" s="3">
        <v>42.847000000000001</v>
      </c>
      <c r="E639" s="3">
        <v>2.2869999999999999</v>
      </c>
      <c r="F639" s="3">
        <v>2.6280000000000001</v>
      </c>
      <c r="G639" s="3">
        <v>2.508</v>
      </c>
      <c r="H639" s="3">
        <v>5.7549999999999999</v>
      </c>
      <c r="I639" s="3">
        <v>2.29</v>
      </c>
      <c r="J639" s="3">
        <v>0.89700000000000002</v>
      </c>
      <c r="K639" s="3">
        <v>40.655000000000001</v>
      </c>
      <c r="L639" s="3">
        <v>16.510000000000002</v>
      </c>
      <c r="M639" s="3">
        <v>11.224</v>
      </c>
      <c r="N639" s="3">
        <v>1.395</v>
      </c>
      <c r="O639" s="3">
        <v>0.627</v>
      </c>
      <c r="P639" s="3">
        <v>0.58099999999999996</v>
      </c>
      <c r="Q639" s="3">
        <v>0.192</v>
      </c>
      <c r="R639" s="3">
        <v>0.25900000000000001</v>
      </c>
      <c r="S639" s="22">
        <v>0.36299999999999999</v>
      </c>
      <c r="T639" s="3">
        <v>0.14399999999999999</v>
      </c>
      <c r="U639" s="3">
        <v>0.95799999999999996</v>
      </c>
      <c r="V639" s="24">
        <f t="shared" si="24"/>
        <v>60.17</v>
      </c>
      <c r="W639" s="24">
        <f t="shared" si="25"/>
        <v>132.12</v>
      </c>
      <c r="X639" s="3"/>
      <c r="Y639" s="3"/>
      <c r="Z639" s="3">
        <v>0.61399999999999999</v>
      </c>
      <c r="AA639" s="3">
        <v>1.446</v>
      </c>
      <c r="AB639" s="3"/>
    </row>
    <row r="640" spans="1:28" ht="15">
      <c r="C640" s="10">
        <v>41791</v>
      </c>
      <c r="D640" s="3">
        <v>41.612000000000002</v>
      </c>
      <c r="E640" s="3">
        <v>2.1539999999999999</v>
      </c>
      <c r="F640" s="3">
        <v>2.343</v>
      </c>
      <c r="G640" s="3">
        <v>2.4649999999999999</v>
      </c>
      <c r="H640" s="3">
        <v>5.4279999999999999</v>
      </c>
      <c r="I640" s="3">
        <v>2.3769999999999998</v>
      </c>
      <c r="J640" s="3">
        <v>0.85</v>
      </c>
      <c r="K640" s="3">
        <v>39.969000000000001</v>
      </c>
      <c r="L640" s="3">
        <v>16.135999999999999</v>
      </c>
      <c r="M640" s="3">
        <v>11.12</v>
      </c>
      <c r="N640" s="3">
        <v>1.345</v>
      </c>
      <c r="O640" s="3">
        <v>0.59299999999999997</v>
      </c>
      <c r="P640" s="3">
        <v>0.55500000000000005</v>
      </c>
      <c r="Q640" s="3">
        <v>0.14499999999999999</v>
      </c>
      <c r="R640" s="3">
        <v>0.22600000000000001</v>
      </c>
      <c r="S640" s="22">
        <v>0.36299999999999999</v>
      </c>
      <c r="T640" s="3">
        <v>0.13700000000000001</v>
      </c>
      <c r="U640" s="3">
        <v>0.90900000000000003</v>
      </c>
      <c r="V640" s="24">
        <f t="shared" si="24"/>
        <v>58.138000000000012</v>
      </c>
      <c r="W640" s="24">
        <f t="shared" ref="W640:W645" si="26">SUM(D640:U640)</f>
        <v>128.727</v>
      </c>
      <c r="X640" s="3"/>
      <c r="Y640" s="3"/>
      <c r="Z640" s="3">
        <v>0.59899999999999998</v>
      </c>
      <c r="AA640" s="3">
        <v>1.446</v>
      </c>
      <c r="AB640" s="3"/>
    </row>
    <row r="641" spans="1:28" ht="15">
      <c r="C641" s="10">
        <v>41805</v>
      </c>
      <c r="D641" s="3">
        <v>40.253999999999998</v>
      </c>
      <c r="E641" s="3">
        <v>2.0289999999999999</v>
      </c>
      <c r="F641" s="3">
        <v>2.2930000000000001</v>
      </c>
      <c r="G641" s="3">
        <v>2.4060000000000001</v>
      </c>
      <c r="H641" s="3">
        <v>5.0890000000000004</v>
      </c>
      <c r="I641" s="3">
        <v>2.7050000000000001</v>
      </c>
      <c r="J641" s="3">
        <v>0.79300000000000004</v>
      </c>
      <c r="K641" s="3">
        <v>39.197000000000003</v>
      </c>
      <c r="L641" s="3">
        <v>15.657</v>
      </c>
      <c r="M641" s="3">
        <v>11.028</v>
      </c>
      <c r="N641" s="3">
        <v>1.274</v>
      </c>
      <c r="O641" s="3">
        <v>0.55900000000000005</v>
      </c>
      <c r="P641" s="3">
        <v>0.53100000000000003</v>
      </c>
      <c r="Q641" s="3">
        <v>0.215</v>
      </c>
      <c r="R641" s="3">
        <v>0.19</v>
      </c>
      <c r="S641" s="22">
        <v>0.36299999999999999</v>
      </c>
      <c r="T641" s="3">
        <v>0.13700000000000001</v>
      </c>
      <c r="U641" s="3">
        <v>0.85899999999999999</v>
      </c>
      <c r="V641" s="24">
        <f t="shared" si="24"/>
        <v>56.427999999999997</v>
      </c>
      <c r="W641" s="24">
        <f t="shared" si="26"/>
        <v>125.57899999999999</v>
      </c>
      <c r="X641" s="3"/>
      <c r="Y641" s="3"/>
      <c r="Z641" s="3">
        <v>0.58599999999999997</v>
      </c>
      <c r="AA641" s="3">
        <v>1.4319999999999999</v>
      </c>
      <c r="AB641" s="3"/>
    </row>
    <row r="642" spans="1:28" ht="15">
      <c r="C642" s="10">
        <v>41821</v>
      </c>
      <c r="D642" s="3">
        <v>38.298999999999999</v>
      </c>
      <c r="E642" s="3">
        <v>1.88</v>
      </c>
      <c r="F642" s="3">
        <v>2.2429999999999999</v>
      </c>
      <c r="G642" s="3">
        <v>2.3359999999999999</v>
      </c>
      <c r="H642" s="3">
        <v>4.6840000000000002</v>
      </c>
      <c r="I642" s="3">
        <v>2.6789999999999998</v>
      </c>
      <c r="J642" s="3">
        <v>0.73</v>
      </c>
      <c r="K642" s="3">
        <v>38.168999999999997</v>
      </c>
      <c r="L642" s="3">
        <v>15.089</v>
      </c>
      <c r="M642" s="3">
        <v>10.869</v>
      </c>
      <c r="N642" s="3">
        <v>1.2010000000000001</v>
      </c>
      <c r="O642" s="3">
        <v>0.51900000000000002</v>
      </c>
      <c r="P642" s="3">
        <v>0.48199999999999998</v>
      </c>
      <c r="Q642" s="3">
        <v>0.26100000000000001</v>
      </c>
      <c r="R642" s="3">
        <v>0.153</v>
      </c>
      <c r="S642" s="3">
        <v>0.33300000000000002</v>
      </c>
      <c r="T642" s="3">
        <v>0.13700000000000001</v>
      </c>
      <c r="U642" s="3">
        <v>0.82899999999999996</v>
      </c>
      <c r="V642" s="24">
        <f t="shared" si="24"/>
        <v>53.68</v>
      </c>
      <c r="W642" s="24">
        <f t="shared" si="26"/>
        <v>120.89299999999999</v>
      </c>
      <c r="X642" s="3"/>
      <c r="Y642" s="3"/>
      <c r="Z642" s="3">
        <v>0.55000000000000004</v>
      </c>
      <c r="AA642" s="3">
        <v>1.4319999999999999</v>
      </c>
      <c r="AB642" s="3"/>
    </row>
    <row r="643" spans="1:28" ht="15">
      <c r="C643" s="10">
        <v>41835</v>
      </c>
      <c r="D643" s="3">
        <v>36.613999999999997</v>
      </c>
      <c r="E643" s="3">
        <v>1.71</v>
      </c>
      <c r="F643" s="3">
        <v>2.1970000000000001</v>
      </c>
      <c r="G643" s="3">
        <v>2.2629999999999999</v>
      </c>
      <c r="H643" s="3">
        <v>4.2839999999999998</v>
      </c>
      <c r="I643" s="3">
        <v>2.5649999999999999</v>
      </c>
      <c r="J643" s="3">
        <v>0.66</v>
      </c>
      <c r="K643" s="3">
        <v>37.237000000000002</v>
      </c>
      <c r="L643" s="3">
        <v>14.535</v>
      </c>
      <c r="M643" s="3">
        <v>10.708</v>
      </c>
      <c r="N643" s="3">
        <v>1.081</v>
      </c>
      <c r="O643" s="3">
        <v>0.47899999999999998</v>
      </c>
      <c r="P643" s="3">
        <v>0.43</v>
      </c>
      <c r="Q643" s="3">
        <v>0.28299999999999997</v>
      </c>
      <c r="R643" s="3">
        <v>0.125</v>
      </c>
      <c r="S643" s="3">
        <v>0.29499999999999998</v>
      </c>
      <c r="T643" s="3">
        <v>0.13700000000000001</v>
      </c>
      <c r="U643" s="3">
        <v>0.78700000000000003</v>
      </c>
      <c r="V643" s="24">
        <f t="shared" si="24"/>
        <v>51.079999999999991</v>
      </c>
      <c r="W643" s="24">
        <f t="shared" si="26"/>
        <v>116.39000000000001</v>
      </c>
      <c r="X643" s="3"/>
      <c r="Y643" s="3"/>
      <c r="Z643" s="3"/>
      <c r="AA643" s="3"/>
      <c r="AB643" s="3"/>
    </row>
    <row r="644" spans="1:28" ht="15">
      <c r="C644" s="10">
        <v>41852</v>
      </c>
      <c r="D644" s="3">
        <v>34.491999999999997</v>
      </c>
      <c r="E644" s="3">
        <v>1.5720000000000001</v>
      </c>
      <c r="F644" s="3">
        <v>2.1749999999999998</v>
      </c>
      <c r="G644" s="3">
        <v>2.1960000000000002</v>
      </c>
      <c r="H644" s="3">
        <v>3.859</v>
      </c>
      <c r="I644" s="3">
        <v>2.4470000000000001</v>
      </c>
      <c r="J644" s="3">
        <v>0.61599999999999999</v>
      </c>
      <c r="K644" s="3">
        <v>36.024000000000001</v>
      </c>
      <c r="L644" s="3">
        <v>13.816000000000001</v>
      </c>
      <c r="M644" s="3">
        <v>10.510999999999999</v>
      </c>
      <c r="N644" s="3">
        <v>0.97599999999999998</v>
      </c>
      <c r="O644" s="3">
        <v>0.436</v>
      </c>
      <c r="P644" s="3">
        <v>0.373</v>
      </c>
      <c r="Q644" s="3">
        <v>0.36499999999999999</v>
      </c>
      <c r="R644" s="3">
        <v>0.125</v>
      </c>
      <c r="S644" s="3">
        <v>0.255</v>
      </c>
      <c r="T644" s="3">
        <v>0.13500000000000001</v>
      </c>
      <c r="U644" s="3">
        <v>0.72499999999999998</v>
      </c>
      <c r="V644" s="24">
        <f t="shared" si="24"/>
        <v>48.082000000000001</v>
      </c>
      <c r="W644" s="24">
        <f t="shared" si="26"/>
        <v>111.098</v>
      </c>
      <c r="X644" s="3"/>
      <c r="Y644" s="3"/>
      <c r="Z644" s="3">
        <v>0.48</v>
      </c>
      <c r="AA644" s="3">
        <v>1.389</v>
      </c>
      <c r="AB644" s="3"/>
    </row>
    <row r="645" spans="1:28" ht="15">
      <c r="C645" s="10">
        <v>41866</v>
      </c>
      <c r="D645" s="3">
        <v>32.802999999999997</v>
      </c>
      <c r="E645" s="3">
        <v>1.4359999999999999</v>
      </c>
      <c r="F645" s="3">
        <v>2.1589999999999998</v>
      </c>
      <c r="G645" s="3">
        <v>2.1259999999999999</v>
      </c>
      <c r="H645" s="3">
        <v>3.9849999999999999</v>
      </c>
      <c r="I645" s="3">
        <v>2.3490000000000002</v>
      </c>
      <c r="J645" s="3">
        <v>0.52800000000000002</v>
      </c>
      <c r="K645" s="3">
        <v>34.969000000000001</v>
      </c>
      <c r="L645" s="3">
        <v>13.366</v>
      </c>
      <c r="M645" s="3">
        <v>10.353</v>
      </c>
      <c r="N645" s="3">
        <v>0.88100000000000001</v>
      </c>
      <c r="O645" s="3">
        <v>0.39500000000000002</v>
      </c>
      <c r="P645" s="3">
        <v>0.32200000000000001</v>
      </c>
      <c r="Q645" s="3">
        <v>0.29499999999999998</v>
      </c>
      <c r="R645" s="3">
        <v>0.11899999999999999</v>
      </c>
      <c r="S645" s="3">
        <v>0.28000000000000003</v>
      </c>
      <c r="T645" s="3">
        <v>0.13300000000000001</v>
      </c>
      <c r="U645" s="3">
        <v>0.7</v>
      </c>
      <c r="V645" s="24">
        <f t="shared" si="24"/>
        <v>46.085999999999991</v>
      </c>
      <c r="W645" s="24">
        <f t="shared" si="26"/>
        <v>107.19899999999998</v>
      </c>
      <c r="X645" s="3"/>
      <c r="Y645" s="3"/>
      <c r="Z645" s="3">
        <v>0.46899999999999997</v>
      </c>
      <c r="AA645" s="3">
        <v>1.377</v>
      </c>
      <c r="AB645" s="3"/>
    </row>
    <row r="646" spans="1:28" ht="15">
      <c r="C646" s="10">
        <v>41883</v>
      </c>
      <c r="D646" s="3">
        <v>30.494</v>
      </c>
      <c r="E646" s="3">
        <v>1.2803046211727858</v>
      </c>
      <c r="F646" s="3">
        <v>2.0708710083181856</v>
      </c>
      <c r="G646" s="3">
        <v>2.044417404089093</v>
      </c>
      <c r="H646" s="3">
        <v>3.063240802630756</v>
      </c>
      <c r="I646" s="3">
        <v>2.2102583700878622</v>
      </c>
      <c r="J646" s="3">
        <v>0.46067284834212063</v>
      </c>
      <c r="K646" s="3">
        <v>33.574173971171021</v>
      </c>
      <c r="L646" s="3">
        <v>12.781791759996295</v>
      </c>
      <c r="M646" s="3">
        <v>10.186999999999999</v>
      </c>
      <c r="N646" s="3">
        <v>0.77545298997999357</v>
      </c>
      <c r="O646" s="3">
        <v>0.34472931004798413</v>
      </c>
      <c r="P646" s="3">
        <v>0.26319640135991573</v>
      </c>
      <c r="Q646" s="3">
        <v>0.21262752402391377</v>
      </c>
      <c r="R646" s="3">
        <v>0.11356980714926496</v>
      </c>
      <c r="S646" s="3">
        <v>0.23520389869254826</v>
      </c>
      <c r="T646" s="3">
        <v>0.12690461781682075</v>
      </c>
      <c r="U646" s="3">
        <v>0.66841906748351454</v>
      </c>
      <c r="V646" s="24">
        <f t="shared" si="24"/>
        <v>42.292184122124318</v>
      </c>
      <c r="W646" s="24">
        <f t="shared" ref="W646:W659" si="27">SUM(D646:U646)</f>
        <v>100.90683440236207</v>
      </c>
      <c r="X646" s="3"/>
      <c r="Y646" s="3"/>
      <c r="Z646" s="3">
        <v>0.41499999999999998</v>
      </c>
      <c r="AA646" s="3">
        <v>1.3480000000000001</v>
      </c>
      <c r="AB646" s="3"/>
    </row>
    <row r="647" spans="1:28" ht="15">
      <c r="C647" s="10">
        <v>41897</v>
      </c>
      <c r="D647" s="3">
        <v>28.722999999999999</v>
      </c>
      <c r="E647" s="3">
        <v>1.141368904065609</v>
      </c>
      <c r="F647" s="3">
        <v>2.043965697665572</v>
      </c>
      <c r="G647" s="3">
        <v>2.0570093441404103</v>
      </c>
      <c r="H647" s="3">
        <v>2.7295405732209459</v>
      </c>
      <c r="I647" s="3">
        <v>2.0924742604119779</v>
      </c>
      <c r="J647" s="3">
        <v>0.41394624985572698</v>
      </c>
      <c r="K647" s="3">
        <v>32.453058511747528</v>
      </c>
      <c r="L647" s="3">
        <v>12.315065102667392</v>
      </c>
      <c r="M647" s="3">
        <v>9.99</v>
      </c>
      <c r="N647" s="3">
        <v>0.70414027001953128</v>
      </c>
      <c r="O647" s="3">
        <v>0.30905877375000718</v>
      </c>
      <c r="P647" s="3">
        <v>0.22108216261440516</v>
      </c>
      <c r="Q647" s="3">
        <v>0.14912880568963754</v>
      </c>
      <c r="R647" s="3">
        <v>0.10543202253506705</v>
      </c>
      <c r="S647" s="3">
        <v>0.2243525071324706</v>
      </c>
      <c r="T647" s="3">
        <v>0.12260755249598995</v>
      </c>
      <c r="U647" s="3">
        <v>0.63756043948607888</v>
      </c>
      <c r="V647" s="24">
        <f t="shared" si="24"/>
        <v>39.838865468846315</v>
      </c>
      <c r="W647" s="24">
        <f t="shared" si="27"/>
        <v>96.432791177498345</v>
      </c>
      <c r="X647" s="3"/>
      <c r="Y647" s="3"/>
      <c r="Z647" s="3">
        <v>0.38700000000000001</v>
      </c>
      <c r="AA647" s="3">
        <v>1.3240000000000001</v>
      </c>
      <c r="AB647" s="3"/>
    </row>
    <row r="648" spans="1:28" ht="15">
      <c r="C648" s="10">
        <v>41913</v>
      </c>
      <c r="D648" s="3">
        <v>26.530410931244255</v>
      </c>
      <c r="E648" s="3">
        <v>1.0191120827174782</v>
      </c>
      <c r="F648" s="3">
        <v>2.0135065798723697</v>
      </c>
      <c r="G648" s="3">
        <v>2.1726703347202538</v>
      </c>
      <c r="H648" s="3">
        <v>2.3441790053365121</v>
      </c>
      <c r="I648" s="3">
        <v>1.9728687738518715</v>
      </c>
      <c r="J648" s="3">
        <v>0.37504859832447768</v>
      </c>
      <c r="K648" s="3">
        <v>31.264349949707604</v>
      </c>
      <c r="L648" s="3">
        <v>11.828902721682132</v>
      </c>
      <c r="M648" s="3">
        <v>9.8119999999999994</v>
      </c>
      <c r="N648" s="3">
        <v>0.60935721807559207</v>
      </c>
      <c r="O648" s="3">
        <v>0.28578271656954291</v>
      </c>
      <c r="P648" s="3">
        <v>0.17483279585993289</v>
      </c>
      <c r="Q648" s="3">
        <v>0.10347423330221604</v>
      </c>
      <c r="R648" s="3">
        <v>0.10020527774611861</v>
      </c>
      <c r="S648" s="3">
        <v>0.21234204306375981</v>
      </c>
      <c r="T648" s="3">
        <v>0.1216434083387591</v>
      </c>
      <c r="U648" s="3">
        <v>0.63756043948607888</v>
      </c>
      <c r="V648" s="24">
        <f t="shared" si="24"/>
        <v>37.065356745553295</v>
      </c>
      <c r="W648" s="24">
        <f t="shared" si="27"/>
        <v>91.578247109898925</v>
      </c>
      <c r="X648" s="3"/>
      <c r="Y648" s="3"/>
      <c r="Z648" s="3">
        <v>0.36899999999999999</v>
      </c>
      <c r="AA648" s="3">
        <v>1.3080000000000001</v>
      </c>
      <c r="AB648" s="3"/>
    </row>
    <row r="649" spans="1:28" ht="15">
      <c r="C649" s="10">
        <v>41927</v>
      </c>
      <c r="D649" s="3">
        <v>24.805468030024528</v>
      </c>
      <c r="E649" s="3">
        <v>0.92221472109639657</v>
      </c>
      <c r="F649" s="3">
        <v>1.9889856591346267</v>
      </c>
      <c r="G649" s="3">
        <v>2.3089187727503777</v>
      </c>
      <c r="H649" s="3">
        <v>2.1126201403362193</v>
      </c>
      <c r="I649" s="3">
        <v>1.8925133025517464</v>
      </c>
      <c r="J649" s="3">
        <v>0.3258722411800325</v>
      </c>
      <c r="K649" s="3">
        <v>30.1730122982</v>
      </c>
      <c r="L649" s="3">
        <v>11.318132209151566</v>
      </c>
      <c r="M649" s="3">
        <v>9.6349999999999998</v>
      </c>
      <c r="N649" s="3">
        <v>0.54322826744862651</v>
      </c>
      <c r="O649" s="3">
        <v>0.25992228495001796</v>
      </c>
      <c r="P649" s="3">
        <v>0.14187559871441127</v>
      </c>
      <c r="Q649" s="3">
        <v>0.18061997571640834</v>
      </c>
      <c r="R649" s="3">
        <v>0.10258138838888704</v>
      </c>
      <c r="S649" s="3">
        <v>0.22043330907720327</v>
      </c>
      <c r="T649" s="3">
        <v>0.12106712888832018</v>
      </c>
      <c r="U649" s="3">
        <v>0.58348998107136041</v>
      </c>
      <c r="V649" s="24">
        <f t="shared" si="24"/>
        <v>34.940082848145288</v>
      </c>
      <c r="W649" s="24">
        <f t="shared" si="27"/>
        <v>87.635955308680735</v>
      </c>
      <c r="X649" s="3"/>
      <c r="Y649" s="3"/>
      <c r="Z649" s="3">
        <v>0.35</v>
      </c>
      <c r="AA649" s="3">
        <v>1.286</v>
      </c>
      <c r="AB649" s="3"/>
    </row>
    <row r="650" spans="1:28" ht="15">
      <c r="C650" s="10">
        <v>41944</v>
      </c>
      <c r="D650" s="3">
        <v>22.998579974863887</v>
      </c>
      <c r="E650" s="3">
        <v>0.84468598726117616</v>
      </c>
      <c r="F650" s="3">
        <v>1.9946262849718333</v>
      </c>
      <c r="G650" s="3">
        <v>2.5137651264380216</v>
      </c>
      <c r="H650" s="3">
        <v>1.7701170652079097</v>
      </c>
      <c r="I650" s="3">
        <v>1.804754980647564</v>
      </c>
      <c r="J650" s="3">
        <v>0.33515630412030217</v>
      </c>
      <c r="K650" s="3">
        <v>29.295813226675005</v>
      </c>
      <c r="L650" s="3">
        <v>11.038952438302577</v>
      </c>
      <c r="M650" s="3">
        <v>9.4960000000000004</v>
      </c>
      <c r="N650" s="3">
        <v>0.51595668307724962</v>
      </c>
      <c r="O650" s="3">
        <v>0.25120219413751366</v>
      </c>
      <c r="P650" s="3">
        <v>0.14887646297937632</v>
      </c>
      <c r="Q650" s="3">
        <v>0.19894483200745658</v>
      </c>
      <c r="R650" s="3">
        <v>0.10149726864699274</v>
      </c>
      <c r="S650" s="3">
        <v>0.26183390232521297</v>
      </c>
      <c r="T650" s="3">
        <v>0.12106712888832018</v>
      </c>
      <c r="U650" s="3">
        <v>0.56228981268743794</v>
      </c>
      <c r="V650" s="24">
        <f t="shared" si="24"/>
        <v>32.823975536198134</v>
      </c>
      <c r="W650" s="24">
        <f t="shared" si="27"/>
        <v>84.254119673237824</v>
      </c>
      <c r="X650" s="3"/>
      <c r="Y650" s="3"/>
      <c r="Z650" s="3">
        <v>0.35599999999999998</v>
      </c>
      <c r="AA650" s="3">
        <v>1.2789999999999999</v>
      </c>
      <c r="AB650" s="3">
        <v>0.97899999999999998</v>
      </c>
    </row>
    <row r="651" spans="1:28" ht="15">
      <c r="C651" s="10">
        <v>41958</v>
      </c>
      <c r="D651" s="3">
        <v>21.79306188674617</v>
      </c>
      <c r="E651" s="3">
        <v>0.8107526687880755</v>
      </c>
      <c r="F651" s="3">
        <v>1.9927448738363982</v>
      </c>
      <c r="G651" s="3">
        <v>2.6161887671777011</v>
      </c>
      <c r="H651" s="3">
        <v>1.5634412634498811</v>
      </c>
      <c r="I651" s="3">
        <v>1.7891291628878117</v>
      </c>
      <c r="J651" s="3">
        <v>0.36975495028677585</v>
      </c>
      <c r="K651" s="3">
        <v>28.828577486891628</v>
      </c>
      <c r="L651" s="3">
        <v>10.929973871741652</v>
      </c>
      <c r="M651" s="3">
        <v>9.4139999999999997</v>
      </c>
      <c r="N651" s="3">
        <v>0.50484228561734412</v>
      </c>
      <c r="O651" s="3">
        <v>0.24150762978202103</v>
      </c>
      <c r="P651" s="3">
        <v>0.13831592748492957</v>
      </c>
      <c r="Q651" s="3">
        <v>0.18281203354521655</v>
      </c>
      <c r="R651" s="3">
        <v>9.786186132610962E-2</v>
      </c>
      <c r="S651" s="3">
        <v>0.29791496999329331</v>
      </c>
      <c r="T651" s="3">
        <v>0.12888750525888057</v>
      </c>
      <c r="U651" s="3">
        <v>0.54161586139968032</v>
      </c>
      <c r="V651" s="24">
        <f t="shared" si="24"/>
        <v>31.476689434572492</v>
      </c>
      <c r="W651" s="24">
        <f t="shared" si="27"/>
        <v>82.241383006213553</v>
      </c>
      <c r="X651" s="3"/>
      <c r="Y651" s="3"/>
      <c r="Z651" s="3">
        <v>0.34599999999999997</v>
      </c>
      <c r="AA651" s="3">
        <v>1.2669999999999999</v>
      </c>
      <c r="AB651" s="3">
        <v>0.98199999999999998</v>
      </c>
    </row>
    <row r="652" spans="1:28" ht="15">
      <c r="C652" s="10">
        <v>41974</v>
      </c>
      <c r="D652" s="3">
        <v>20.869699085540056</v>
      </c>
      <c r="E652" s="3">
        <v>0.77207417903178932</v>
      </c>
      <c r="F652" s="3">
        <v>1.9927448738363982</v>
      </c>
      <c r="G652" s="3">
        <v>2.7858909055532215</v>
      </c>
      <c r="H652" s="3">
        <v>1.38054343530735</v>
      </c>
      <c r="I652" s="3">
        <v>1.8422735418517591</v>
      </c>
      <c r="J652" s="3">
        <v>0.4598306926960945</v>
      </c>
      <c r="K652" s="3">
        <v>28.553822370976224</v>
      </c>
      <c r="L652" s="3">
        <v>10.872134118042945</v>
      </c>
      <c r="M652" s="3">
        <v>9.3320000000000007</v>
      </c>
      <c r="N652" s="3">
        <v>0.52646186712174858</v>
      </c>
      <c r="O652" s="3">
        <v>0.23035827442204954</v>
      </c>
      <c r="P652" s="3">
        <v>0.13427729234004021</v>
      </c>
      <c r="Q652" s="3">
        <v>0.18025603333630691</v>
      </c>
      <c r="R652" s="3">
        <v>0.10149726864699274</v>
      </c>
      <c r="S652" s="3">
        <v>0.34752339150923489</v>
      </c>
      <c r="T652" s="3">
        <v>0.13290928440264613</v>
      </c>
      <c r="U652" s="3">
        <v>0.52812299549183617</v>
      </c>
      <c r="V652" s="24">
        <f t="shared" si="24"/>
        <v>30.631179709308501</v>
      </c>
      <c r="W652" s="24">
        <f t="shared" si="27"/>
        <v>81.042419610106705</v>
      </c>
      <c r="X652" s="3"/>
      <c r="Y652" s="3"/>
      <c r="Z652" s="3">
        <v>0.33500000000000002</v>
      </c>
      <c r="AA652" s="3">
        <v>1.266</v>
      </c>
      <c r="AB652" s="3">
        <v>1.0309999999999999</v>
      </c>
    </row>
    <row r="653" spans="1:28" ht="15">
      <c r="C653" s="10">
        <v>41988</v>
      </c>
      <c r="D653" s="3">
        <v>20.271999999999998</v>
      </c>
      <c r="E653" s="3">
        <v>0.8</v>
      </c>
      <c r="F653" s="3">
        <v>2.044</v>
      </c>
      <c r="G653" s="3">
        <v>3.0409999999999999</v>
      </c>
      <c r="H653" s="3">
        <v>1.3029999999999999</v>
      </c>
      <c r="I653" s="3">
        <v>1.9330000000000001</v>
      </c>
      <c r="J653" s="3">
        <v>0.53700000000000003</v>
      </c>
      <c r="K653" s="3">
        <v>28.315000000000001</v>
      </c>
      <c r="L653" s="3">
        <v>10.865</v>
      </c>
      <c r="M653" s="3">
        <v>9.3260000000000005</v>
      </c>
      <c r="N653" s="3">
        <v>0.53700000000000003</v>
      </c>
      <c r="O653" s="3">
        <v>0.221</v>
      </c>
      <c r="P653" s="3">
        <v>0.14399999999999999</v>
      </c>
      <c r="Q653" s="3">
        <v>0.19</v>
      </c>
      <c r="R653" s="3">
        <v>0.109</v>
      </c>
      <c r="S653" s="22">
        <v>0.36299999999999999</v>
      </c>
      <c r="T653" s="3">
        <v>0.14099999999999999</v>
      </c>
      <c r="U653" s="3">
        <v>0.52100000000000002</v>
      </c>
      <c r="V653" s="24">
        <f t="shared" si="24"/>
        <v>30.451000000000001</v>
      </c>
      <c r="W653" s="24">
        <f t="shared" si="27"/>
        <v>80.66200000000002</v>
      </c>
      <c r="X653" s="3"/>
      <c r="Y653" s="3"/>
      <c r="Z653" s="28">
        <v>0.78400000000000003</v>
      </c>
      <c r="AA653" s="3">
        <v>1.502</v>
      </c>
      <c r="AB653" s="3">
        <v>1.0920000000000001</v>
      </c>
    </row>
    <row r="654" spans="1:28" ht="15">
      <c r="A654" s="8">
        <v>42005</v>
      </c>
      <c r="B654" s="9" t="s">
        <v>50</v>
      </c>
      <c r="C654" s="10">
        <v>42005</v>
      </c>
      <c r="D654" s="3">
        <v>20.024999999999999</v>
      </c>
      <c r="E654" s="3">
        <v>0.83</v>
      </c>
      <c r="F654" s="3">
        <v>2.0859999999999999</v>
      </c>
      <c r="G654" s="3">
        <v>3.222</v>
      </c>
      <c r="H654" s="3">
        <v>1.103</v>
      </c>
      <c r="I654" s="3">
        <v>2.036</v>
      </c>
      <c r="J654" s="3">
        <v>0.65900000000000003</v>
      </c>
      <c r="K654" s="3">
        <v>28.009</v>
      </c>
      <c r="L654" s="3">
        <v>10.894</v>
      </c>
      <c r="M654" s="3">
        <v>9.3379999999999992</v>
      </c>
      <c r="N654" s="3">
        <v>0.54600000000000004</v>
      </c>
      <c r="O654" s="3">
        <v>0.217</v>
      </c>
      <c r="P654" s="3">
        <v>0.153</v>
      </c>
      <c r="Q654" s="3">
        <v>0.20599999999999999</v>
      </c>
      <c r="R654" s="3">
        <v>0.17199999999999999</v>
      </c>
      <c r="S654" s="22">
        <v>0.36299999999999999</v>
      </c>
      <c r="T654" s="3">
        <v>0.159</v>
      </c>
      <c r="U654" s="3">
        <v>0.56699999999999995</v>
      </c>
      <c r="V654" s="24">
        <f t="shared" si="24"/>
        <v>30.527999999999999</v>
      </c>
      <c r="W654" s="24">
        <f t="shared" si="27"/>
        <v>80.585000000000008</v>
      </c>
      <c r="X654" s="3"/>
      <c r="Y654" s="3"/>
      <c r="Z654" s="3">
        <v>0.86</v>
      </c>
      <c r="AA654" s="3">
        <v>1.597</v>
      </c>
      <c r="AB654" s="3">
        <v>1.1519999999999999</v>
      </c>
    </row>
    <row r="655" spans="1:28" ht="15">
      <c r="C655" s="10">
        <v>42019</v>
      </c>
      <c r="D655" s="3">
        <v>27.254000000000001</v>
      </c>
      <c r="E655" s="3">
        <v>3.3279999999999998</v>
      </c>
      <c r="F655" s="3">
        <v>3.6339999999999999</v>
      </c>
      <c r="G655" s="3">
        <v>4.8579999999999997</v>
      </c>
      <c r="H655" s="3">
        <v>4.5410000000000004</v>
      </c>
      <c r="I655" s="3">
        <v>2.778</v>
      </c>
      <c r="J655" s="3">
        <v>1.1579999999999999</v>
      </c>
      <c r="K655" s="3">
        <v>31.155999999999999</v>
      </c>
      <c r="L655" s="3">
        <v>12.991</v>
      </c>
      <c r="M655" s="3">
        <v>10.371</v>
      </c>
      <c r="N655" s="3">
        <v>0.67800000000000005</v>
      </c>
      <c r="O655" s="3">
        <v>0.29199999999999998</v>
      </c>
      <c r="P655" s="3">
        <v>0.64800000000000002</v>
      </c>
      <c r="Q655" s="3">
        <v>0.625</v>
      </c>
      <c r="R655" s="3">
        <v>0.57499999999999996</v>
      </c>
      <c r="S655" s="22">
        <v>0.36299999999999999</v>
      </c>
      <c r="T655" s="3">
        <v>0.20799999999999999</v>
      </c>
      <c r="U655" s="3">
        <v>0.59099999999999997</v>
      </c>
      <c r="V655" s="24">
        <f t="shared" si="24"/>
        <v>48.141999999999996</v>
      </c>
      <c r="W655" s="24">
        <f t="shared" si="27"/>
        <v>106.04899999999998</v>
      </c>
      <c r="X655" s="3"/>
      <c r="Y655" s="3"/>
      <c r="Z655" s="3">
        <v>2.8</v>
      </c>
      <c r="AA655" s="3">
        <v>2</v>
      </c>
      <c r="AB655" s="3">
        <v>1.357</v>
      </c>
    </row>
    <row r="656" spans="1:28" ht="15">
      <c r="C656" s="10">
        <v>42036</v>
      </c>
      <c r="D656" s="3">
        <v>30.225000000000001</v>
      </c>
      <c r="E656" s="3">
        <v>4.8179999999999996</v>
      </c>
      <c r="F656" s="3">
        <v>4.8179999999999996</v>
      </c>
      <c r="G656" s="3">
        <v>6.7729999999999997</v>
      </c>
      <c r="H656" s="3">
        <v>5.8179999999999996</v>
      </c>
      <c r="I656" s="3">
        <v>1.9690000000000001</v>
      </c>
      <c r="J656" s="3">
        <v>1.4</v>
      </c>
      <c r="K656" s="3">
        <v>31.956</v>
      </c>
      <c r="L656" s="3">
        <v>13.481999999999999</v>
      </c>
      <c r="M656" s="3">
        <v>10.441000000000001</v>
      </c>
      <c r="N656" s="3">
        <v>0.72299999999999998</v>
      </c>
      <c r="O656" s="3">
        <v>0.40100000000000002</v>
      </c>
      <c r="P656" s="3">
        <v>0.80300000000000005</v>
      </c>
      <c r="Q656" s="3">
        <v>0.64500000000000002</v>
      </c>
      <c r="R656" s="3">
        <v>0.68400000000000005</v>
      </c>
      <c r="S656" s="22">
        <v>0.36299999999999999</v>
      </c>
      <c r="T656" s="3">
        <v>0.22500000000000001</v>
      </c>
      <c r="U656" s="3">
        <v>0.62</v>
      </c>
      <c r="V656" s="24">
        <f t="shared" si="24"/>
        <v>56.440999999999995</v>
      </c>
      <c r="W656" s="24">
        <f t="shared" si="27"/>
        <v>116.16399999999999</v>
      </c>
      <c r="X656" s="3"/>
      <c r="Y656" s="3"/>
      <c r="Z656" s="3">
        <v>2.8</v>
      </c>
      <c r="AA656" s="3">
        <v>2</v>
      </c>
      <c r="AB656" s="3">
        <v>1.635</v>
      </c>
    </row>
    <row r="657" spans="3:28" ht="15">
      <c r="C657" s="10">
        <v>42050</v>
      </c>
      <c r="D657" s="3">
        <v>36.320999999999998</v>
      </c>
      <c r="E657" s="3">
        <v>5.9589999999999996</v>
      </c>
      <c r="F657" s="3">
        <v>5.4850000000000003</v>
      </c>
      <c r="G657" s="3">
        <v>7.7919999999999998</v>
      </c>
      <c r="H657" s="3">
        <v>7.7039999999999997</v>
      </c>
      <c r="I657" s="3">
        <v>4.3</v>
      </c>
      <c r="J657" s="3">
        <v>1.8320000000000001</v>
      </c>
      <c r="K657" s="3">
        <v>39.718000000000004</v>
      </c>
      <c r="L657" s="3">
        <v>16.201000000000001</v>
      </c>
      <c r="M657" s="3">
        <v>12.797000000000001</v>
      </c>
      <c r="N657" s="3">
        <v>0.96799999999999997</v>
      </c>
      <c r="O657" s="3">
        <v>0.57199999999999995</v>
      </c>
      <c r="P657" s="3">
        <v>1.37</v>
      </c>
      <c r="Q657" s="22">
        <v>0.99</v>
      </c>
      <c r="R657" s="22">
        <v>0.86</v>
      </c>
      <c r="S657" s="22">
        <v>0.36299999999999999</v>
      </c>
      <c r="T657" s="3">
        <v>0.27500000000000002</v>
      </c>
      <c r="U657" s="3">
        <v>0.67400000000000004</v>
      </c>
      <c r="V657" s="24">
        <f t="shared" si="24"/>
        <v>70.067000000000007</v>
      </c>
      <c r="W657" s="24">
        <f t="shared" si="27"/>
        <v>144.18100000000004</v>
      </c>
      <c r="X657" s="3"/>
      <c r="Y657" s="3"/>
      <c r="Z657" s="3">
        <v>2.8</v>
      </c>
      <c r="AA657" s="3">
        <v>2</v>
      </c>
      <c r="AB657" s="3">
        <v>2.0350000000000001</v>
      </c>
    </row>
    <row r="658" spans="3:28" ht="15">
      <c r="C658" s="10">
        <v>42064</v>
      </c>
      <c r="D658" s="3">
        <v>43.386000000000003</v>
      </c>
      <c r="E658" s="3">
        <v>7.0739999999999998</v>
      </c>
      <c r="F658" s="3">
        <v>6.0469999999999997</v>
      </c>
      <c r="G658" s="3">
        <v>8.7959999999999994</v>
      </c>
      <c r="H658" s="3">
        <v>8.9670000000000005</v>
      </c>
      <c r="I658" s="3">
        <v>2.2469999999999999</v>
      </c>
      <c r="J658" s="3">
        <v>2.093</v>
      </c>
      <c r="K658" s="3">
        <v>42.188000000000002</v>
      </c>
      <c r="L658" s="3">
        <v>17.707000000000001</v>
      </c>
      <c r="M658" s="3">
        <v>13.653</v>
      </c>
      <c r="N658" s="3">
        <v>1.218</v>
      </c>
      <c r="O658" s="3">
        <v>0.89900000000000002</v>
      </c>
      <c r="P658" s="3">
        <v>1.43</v>
      </c>
      <c r="Q658" s="22">
        <v>0.99</v>
      </c>
      <c r="R658" s="22">
        <v>0.86</v>
      </c>
      <c r="S658" s="22">
        <v>0.36299999999999999</v>
      </c>
      <c r="T658" s="22">
        <v>0.29799999999999999</v>
      </c>
      <c r="U658" s="3">
        <v>0.65800000000000003</v>
      </c>
      <c r="V658" s="24">
        <f t="shared" si="24"/>
        <v>79.268000000000001</v>
      </c>
      <c r="W658" s="24">
        <f t="shared" si="27"/>
        <v>158.874</v>
      </c>
      <c r="X658" s="3"/>
      <c r="Y658" s="3"/>
      <c r="Z658" s="3">
        <v>2.8</v>
      </c>
      <c r="AA658" s="3">
        <v>2</v>
      </c>
      <c r="AB658" s="3">
        <v>2.5649999999999999</v>
      </c>
    </row>
    <row r="659" spans="3:28" ht="15">
      <c r="C659" s="10">
        <v>42078</v>
      </c>
      <c r="D659" s="3">
        <v>43.52</v>
      </c>
      <c r="E659" s="3">
        <v>7.742</v>
      </c>
      <c r="F659" s="3">
        <v>6.4089999999999998</v>
      </c>
      <c r="G659" s="3">
        <v>9.5559999999999992</v>
      </c>
      <c r="H659" s="3">
        <v>9.5579999999999998</v>
      </c>
      <c r="I659" s="3">
        <v>2.0880000000000001</v>
      </c>
      <c r="J659" s="3">
        <v>2.242</v>
      </c>
      <c r="K659" s="3">
        <v>43.545999999999999</v>
      </c>
      <c r="L659" s="3">
        <v>18.498000000000001</v>
      </c>
      <c r="M659" s="3">
        <v>13.983000000000001</v>
      </c>
      <c r="N659" s="3">
        <v>1.4910000000000001</v>
      </c>
      <c r="O659" s="3">
        <v>1.117</v>
      </c>
      <c r="P659" s="3">
        <v>1.43</v>
      </c>
      <c r="Q659" s="22">
        <v>0.99</v>
      </c>
      <c r="R659" s="22">
        <v>0.86</v>
      </c>
      <c r="S659" s="22">
        <v>0.36299999999999999</v>
      </c>
      <c r="T659" s="22">
        <v>0.29799999999999999</v>
      </c>
      <c r="U659" s="3">
        <v>1.0329999999999999</v>
      </c>
      <c r="V659" s="24">
        <f t="shared" si="24"/>
        <v>82.147999999999996</v>
      </c>
      <c r="W659" s="24">
        <f t="shared" si="27"/>
        <v>164.72400000000002</v>
      </c>
      <c r="X659" s="3"/>
      <c r="Y659" s="3"/>
      <c r="Z659" s="3">
        <v>2.8</v>
      </c>
      <c r="AA659" s="3">
        <v>2</v>
      </c>
      <c r="AB659" s="3">
        <v>2.6480000000000001</v>
      </c>
    </row>
    <row r="660" spans="3:28" ht="15">
      <c r="C660" s="10">
        <v>42095</v>
      </c>
      <c r="D660" s="3">
        <v>47.073</v>
      </c>
      <c r="E660" s="3">
        <v>8.26</v>
      </c>
      <c r="F660" s="3">
        <v>6.7140000000000004</v>
      </c>
      <c r="G660" s="3">
        <v>10.185</v>
      </c>
      <c r="H660" s="3">
        <v>9.9239999999999995</v>
      </c>
      <c r="I660" s="3">
        <v>3.0640000000000001</v>
      </c>
      <c r="J660" s="3">
        <v>2.3610000000000002</v>
      </c>
      <c r="K660" s="3">
        <v>44.503</v>
      </c>
      <c r="L660" s="3">
        <v>18.917000000000002</v>
      </c>
      <c r="M660" s="3">
        <v>14.109</v>
      </c>
      <c r="N660" s="3">
        <v>1.696</v>
      </c>
      <c r="O660" s="3">
        <v>1.2410000000000001</v>
      </c>
      <c r="P660" s="3">
        <v>1.43</v>
      </c>
      <c r="Q660" s="22">
        <v>0.99</v>
      </c>
      <c r="R660" s="22">
        <v>0.86</v>
      </c>
      <c r="S660" s="22">
        <v>0.36299999999999999</v>
      </c>
      <c r="T660" s="22">
        <v>0.29799999999999999</v>
      </c>
      <c r="U660" s="3">
        <v>1.357</v>
      </c>
      <c r="V660" s="24">
        <f t="shared" si="24"/>
        <v>88.938000000000002</v>
      </c>
      <c r="W660" s="24">
        <f t="shared" ref="W660:W669" si="28">SUM(D660:U660)</f>
        <v>173.34500000000006</v>
      </c>
      <c r="X660" s="3"/>
      <c r="Y660" s="3"/>
      <c r="Z660" s="3">
        <v>2.8</v>
      </c>
      <c r="AA660" s="3">
        <v>2</v>
      </c>
      <c r="AB660" s="3">
        <v>2.6179999999999999</v>
      </c>
    </row>
    <row r="661" spans="3:28" ht="15">
      <c r="C661" s="10">
        <v>42109</v>
      </c>
      <c r="D661" s="3">
        <v>48.341999999999999</v>
      </c>
      <c r="E661" s="3">
        <v>8.6</v>
      </c>
      <c r="F661" s="3">
        <v>6.7990000000000004</v>
      </c>
      <c r="G661" s="3">
        <v>10.576000000000001</v>
      </c>
      <c r="H661" s="3">
        <v>10.156000000000001</v>
      </c>
      <c r="I661" s="3">
        <v>2.3250000000000002</v>
      </c>
      <c r="J661" s="3">
        <v>2.3610000000000002</v>
      </c>
      <c r="K661" s="3">
        <v>44.997</v>
      </c>
      <c r="L661" s="3">
        <v>19.114000000000001</v>
      </c>
      <c r="M661" s="3">
        <v>14.013999999999999</v>
      </c>
      <c r="N661" s="3">
        <v>1.736</v>
      </c>
      <c r="O661" s="3">
        <v>1.278</v>
      </c>
      <c r="P661" s="3">
        <v>1.43</v>
      </c>
      <c r="Q661" s="22">
        <v>0.99</v>
      </c>
      <c r="R661" s="22">
        <v>0.86</v>
      </c>
      <c r="S661" s="22">
        <v>0.36299999999999999</v>
      </c>
      <c r="T661" s="22">
        <v>0.29799999999999999</v>
      </c>
      <c r="U661" s="3">
        <v>1.4550000000000001</v>
      </c>
      <c r="V661" s="24">
        <f t="shared" si="24"/>
        <v>90.614000000000019</v>
      </c>
      <c r="W661" s="24">
        <f t="shared" si="28"/>
        <v>175.69400000000005</v>
      </c>
      <c r="X661" s="3"/>
      <c r="Y661" s="3"/>
      <c r="Z661" s="3">
        <v>2.8</v>
      </c>
      <c r="AA661" s="3">
        <v>2</v>
      </c>
      <c r="AB661" s="3">
        <v>2.8839999999999999</v>
      </c>
    </row>
    <row r="662" spans="3:28" ht="15">
      <c r="C662" s="10">
        <v>42125</v>
      </c>
      <c r="D662" s="3">
        <v>47.073</v>
      </c>
      <c r="E662" s="3">
        <v>8.8109999999999999</v>
      </c>
      <c r="F662" s="3">
        <v>6.7830000000000004</v>
      </c>
      <c r="G662" s="3">
        <v>10.779</v>
      </c>
      <c r="H662" s="3">
        <v>10.164999999999999</v>
      </c>
      <c r="I662" s="3">
        <v>2.9969999999999999</v>
      </c>
      <c r="J662" s="3">
        <v>2.3069999999999999</v>
      </c>
      <c r="K662" s="3">
        <v>45.133000000000003</v>
      </c>
      <c r="L662" s="3">
        <v>19.093</v>
      </c>
      <c r="M662" s="3">
        <v>13.818</v>
      </c>
      <c r="N662" s="3">
        <v>1.714</v>
      </c>
      <c r="O662" s="3">
        <v>1.262</v>
      </c>
      <c r="P662" s="3">
        <v>1.4259999999999999</v>
      </c>
      <c r="Q662" s="22">
        <v>0.99</v>
      </c>
      <c r="R662" s="22">
        <v>0.86</v>
      </c>
      <c r="S662" s="22">
        <v>0.36299999999999999</v>
      </c>
      <c r="T662" s="3">
        <v>0.28399999999999997</v>
      </c>
      <c r="U662" s="3">
        <v>1.1559999999999999</v>
      </c>
      <c r="V662" s="24">
        <f t="shared" ref="V662:V669" si="29">D662+E662+F662+G662+H662+I662+J662+U662</f>
        <v>90.070999999999998</v>
      </c>
      <c r="W662" s="24">
        <f t="shared" si="28"/>
        <v>175.01400000000001</v>
      </c>
      <c r="X662" s="3"/>
      <c r="Y662" s="3"/>
      <c r="Z662" s="3">
        <v>2.794</v>
      </c>
      <c r="AA662" s="3">
        <v>2</v>
      </c>
      <c r="AB662" s="3">
        <v>3.129</v>
      </c>
    </row>
    <row r="663" spans="3:28" ht="15">
      <c r="C663" s="10">
        <v>42139</v>
      </c>
      <c r="D663" s="3">
        <v>45.555</v>
      </c>
      <c r="E663" s="3">
        <v>8.8650000000000002</v>
      </c>
      <c r="F663" s="3">
        <v>6.6079999999999997</v>
      </c>
      <c r="G663" s="3">
        <v>10.818</v>
      </c>
      <c r="H663" s="3">
        <v>10.084</v>
      </c>
      <c r="I663" s="3">
        <v>3.3370000000000002</v>
      </c>
      <c r="J663" s="3">
        <v>2.2599999999999998</v>
      </c>
      <c r="K663" s="3">
        <v>44.817</v>
      </c>
      <c r="L663" s="3">
        <v>18.989999999999998</v>
      </c>
      <c r="M663" s="3">
        <v>13.509</v>
      </c>
      <c r="N663" s="3">
        <v>1.694</v>
      </c>
      <c r="O663" s="3">
        <v>1.2450000000000001</v>
      </c>
      <c r="P663" s="3">
        <v>1.4019999999999999</v>
      </c>
      <c r="Q663" s="22">
        <v>0.99</v>
      </c>
      <c r="R663" s="3">
        <v>0.85699999999999998</v>
      </c>
      <c r="S663" s="22">
        <v>0.36299999999999999</v>
      </c>
      <c r="T663" s="3">
        <v>0.26200000000000001</v>
      </c>
      <c r="U663" s="3">
        <v>0.91600000000000004</v>
      </c>
      <c r="V663" s="24">
        <f t="shared" si="29"/>
        <v>88.443000000000012</v>
      </c>
      <c r="W663" s="24">
        <f t="shared" si="28"/>
        <v>172.572</v>
      </c>
      <c r="X663" s="3"/>
      <c r="Y663" s="3"/>
      <c r="Z663" s="3">
        <v>2.77</v>
      </c>
      <c r="AA663" s="3">
        <v>2</v>
      </c>
      <c r="AB663" s="3">
        <v>3.1890000000000001</v>
      </c>
    </row>
    <row r="664" spans="3:28" ht="15">
      <c r="C664" s="10">
        <v>42156</v>
      </c>
      <c r="D664" s="3">
        <v>43.281999999999996</v>
      </c>
      <c r="E664" s="3">
        <v>8.8049999999999997</v>
      </c>
      <c r="F664" s="3">
        <v>6.17</v>
      </c>
      <c r="G664" s="3">
        <v>10.756</v>
      </c>
      <c r="H664" s="3">
        <v>9.8190000000000008</v>
      </c>
      <c r="I664" s="3">
        <v>3.5350000000000001</v>
      </c>
      <c r="J664" s="3">
        <v>2.1850000000000001</v>
      </c>
      <c r="K664" s="3">
        <v>44.390999999999998</v>
      </c>
      <c r="L664" s="3">
        <v>18.692</v>
      </c>
      <c r="M664" s="3">
        <v>13.085000000000001</v>
      </c>
      <c r="N664" s="3">
        <v>1.6870000000000001</v>
      </c>
      <c r="O664" s="3">
        <v>1.21</v>
      </c>
      <c r="P664" s="3">
        <v>1.3640000000000001</v>
      </c>
      <c r="Q664" s="3">
        <v>0.96899999999999997</v>
      </c>
      <c r="R664" s="3">
        <v>0.83099999999999996</v>
      </c>
      <c r="S664" s="22">
        <v>0.36299999999999999</v>
      </c>
      <c r="T664" s="3">
        <v>0.23499999999999999</v>
      </c>
      <c r="U664" s="3">
        <v>0.92500000000000004</v>
      </c>
      <c r="V664" s="24">
        <f t="shared" si="29"/>
        <v>85.477000000000004</v>
      </c>
      <c r="W664" s="24">
        <f t="shared" si="28"/>
        <v>168.30400000000006</v>
      </c>
      <c r="X664" s="3"/>
      <c r="Y664" s="3"/>
      <c r="Z664" s="3">
        <v>2.6829999999999998</v>
      </c>
      <c r="AA664" s="3">
        <v>2</v>
      </c>
      <c r="AB664" s="3">
        <v>3.1920000000000002</v>
      </c>
    </row>
    <row r="665" spans="3:28" ht="15">
      <c r="C665" s="10">
        <v>42170</v>
      </c>
      <c r="D665" s="3">
        <v>41.408999999999999</v>
      </c>
      <c r="E665" s="3">
        <v>8.7349999999999994</v>
      </c>
      <c r="F665" s="3">
        <v>5.851</v>
      </c>
      <c r="G665" s="3">
        <v>10.685</v>
      </c>
      <c r="H665" s="3">
        <v>9.5749999999999993</v>
      </c>
      <c r="I665" s="3">
        <v>3.64</v>
      </c>
      <c r="J665" s="3">
        <v>2.1160000000000001</v>
      </c>
      <c r="K665" s="3">
        <v>43.878</v>
      </c>
      <c r="L665" s="3">
        <v>18.407</v>
      </c>
      <c r="M665" s="3">
        <v>12.84</v>
      </c>
      <c r="N665" s="3">
        <v>1.641</v>
      </c>
      <c r="O665" s="3">
        <v>1.17</v>
      </c>
      <c r="P665" s="3">
        <v>1.3220000000000001</v>
      </c>
      <c r="Q665" s="3">
        <v>0.94199999999999995</v>
      </c>
      <c r="R665" s="3">
        <v>0.79</v>
      </c>
      <c r="S665" s="22">
        <v>0.36299999999999999</v>
      </c>
      <c r="T665" s="3">
        <v>0.21199999999999999</v>
      </c>
      <c r="U665" s="3">
        <v>0.88700000000000001</v>
      </c>
      <c r="V665" s="24">
        <f t="shared" si="29"/>
        <v>82.897999999999996</v>
      </c>
      <c r="W665" s="24">
        <f t="shared" si="28"/>
        <v>164.46299999999997</v>
      </c>
      <c r="X665" s="3"/>
      <c r="Y665" s="3"/>
      <c r="Z665" s="3">
        <v>2.6230000000000002</v>
      </c>
      <c r="AA665" s="3">
        <v>2</v>
      </c>
      <c r="AB665" s="3">
        <v>3.1920000000000002</v>
      </c>
    </row>
    <row r="666" spans="3:28" ht="15">
      <c r="C666" s="10">
        <v>42186</v>
      </c>
      <c r="D666" s="3">
        <v>38.716000000000001</v>
      </c>
      <c r="E666" s="3">
        <v>8.4489999999999998</v>
      </c>
      <c r="F666" s="3">
        <v>5.5419999999999998</v>
      </c>
      <c r="G666" s="3">
        <v>10.56</v>
      </c>
      <c r="H666" s="3">
        <v>9.2430000000000003</v>
      </c>
      <c r="I666" s="3">
        <v>3.6269999999999998</v>
      </c>
      <c r="J666" s="3">
        <v>2.02</v>
      </c>
      <c r="K666" s="3">
        <v>42.951000000000001</v>
      </c>
      <c r="L666" s="3">
        <v>17.984999999999999</v>
      </c>
      <c r="M666" s="3">
        <v>12.683</v>
      </c>
      <c r="N666" s="3">
        <v>1.6020000000000001</v>
      </c>
      <c r="O666" s="3">
        <v>1.135</v>
      </c>
      <c r="P666" s="3">
        <v>1.2569999999999999</v>
      </c>
      <c r="Q666" s="3">
        <v>0.88100000000000001</v>
      </c>
      <c r="R666" s="3">
        <v>0.73199999999999998</v>
      </c>
      <c r="S666" s="22">
        <v>0.36299999999999999</v>
      </c>
      <c r="T666" s="3">
        <v>0.17699999999999999</v>
      </c>
      <c r="U666" s="3">
        <v>1.075</v>
      </c>
      <c r="V666" s="24">
        <f t="shared" si="29"/>
        <v>79.231999999999999</v>
      </c>
      <c r="W666" s="24">
        <f t="shared" si="28"/>
        <v>158.99799999999999</v>
      </c>
      <c r="X666" s="3"/>
      <c r="Y666" s="3"/>
      <c r="Z666" s="3">
        <v>2.5059999999999998</v>
      </c>
      <c r="AA666" s="3">
        <v>2</v>
      </c>
      <c r="AB666" s="3">
        <v>3.1549999999999998</v>
      </c>
    </row>
    <row r="667" spans="3:28" ht="15">
      <c r="C667" s="10">
        <v>42200</v>
      </c>
      <c r="D667" s="3">
        <v>37.143999999999998</v>
      </c>
      <c r="E667" s="3">
        <v>8.1690000000000005</v>
      </c>
      <c r="F667" s="3">
        <v>5.36</v>
      </c>
      <c r="G667" s="3">
        <v>10.497999999999999</v>
      </c>
      <c r="H667" s="3">
        <v>8.9339999999999993</v>
      </c>
      <c r="I667" s="3">
        <v>3.59</v>
      </c>
      <c r="J667" s="3">
        <v>1.9390000000000001</v>
      </c>
      <c r="K667" s="3">
        <v>42.08</v>
      </c>
      <c r="L667" s="3">
        <v>17.568999999999999</v>
      </c>
      <c r="M667" s="3">
        <v>12.484</v>
      </c>
      <c r="N667" s="3">
        <v>1.5860000000000001</v>
      </c>
      <c r="O667" s="3">
        <v>1.0669999999999999</v>
      </c>
      <c r="P667" s="3">
        <v>1.202</v>
      </c>
      <c r="Q667" s="3">
        <v>0.81599999999999995</v>
      </c>
      <c r="R667" s="3">
        <v>0.67900000000000005</v>
      </c>
      <c r="S667" s="3">
        <v>0.36099999999999999</v>
      </c>
      <c r="T667" s="3">
        <v>0.14499999999999999</v>
      </c>
      <c r="U667" s="3">
        <v>1.0900000000000001</v>
      </c>
      <c r="V667" s="24">
        <f t="shared" si="29"/>
        <v>76.724000000000018</v>
      </c>
      <c r="W667" s="24">
        <f t="shared" si="28"/>
        <v>154.71300000000005</v>
      </c>
      <c r="X667" s="3"/>
      <c r="Y667" s="3"/>
      <c r="Z667" s="3">
        <v>2.4359999999999999</v>
      </c>
      <c r="AA667" s="3">
        <v>1.9179999999999999</v>
      </c>
      <c r="AB667" s="3">
        <v>3.1219999999999999</v>
      </c>
    </row>
    <row r="668" spans="3:28" ht="15">
      <c r="C668" s="10">
        <v>42217</v>
      </c>
      <c r="D668" s="3">
        <v>34.476999999999997</v>
      </c>
      <c r="E668" s="3">
        <v>7.7249999999999996</v>
      </c>
      <c r="F668" s="3">
        <v>5.1470000000000002</v>
      </c>
      <c r="G668" s="3">
        <v>10.406000000000001</v>
      </c>
      <c r="H668" s="3">
        <v>8.4949999999999992</v>
      </c>
      <c r="I668" s="3">
        <v>3.456</v>
      </c>
      <c r="J668" s="3">
        <v>1.82</v>
      </c>
      <c r="K668" s="3">
        <v>40.814</v>
      </c>
      <c r="L668" s="3">
        <v>17.006</v>
      </c>
      <c r="M668" s="3">
        <v>12.185</v>
      </c>
      <c r="N668" s="3">
        <v>1.554</v>
      </c>
      <c r="O668" s="3">
        <v>0.99399999999999999</v>
      </c>
      <c r="P668" s="3">
        <v>1.1160000000000001</v>
      </c>
      <c r="Q668" s="3">
        <v>0.72</v>
      </c>
      <c r="R668" s="3">
        <v>0.60399999999999998</v>
      </c>
      <c r="S668" s="3">
        <v>0.34399999999999997</v>
      </c>
      <c r="T668" s="3">
        <v>0.10100000000000001</v>
      </c>
      <c r="U668" s="3">
        <v>1.04</v>
      </c>
      <c r="V668" s="24">
        <f t="shared" si="29"/>
        <v>72.566000000000003</v>
      </c>
      <c r="W668" s="24">
        <f t="shared" si="28"/>
        <v>148.00400000000002</v>
      </c>
      <c r="X668" s="3"/>
      <c r="Y668" s="3"/>
      <c r="Z668" s="3">
        <v>2.3919999999999999</v>
      </c>
      <c r="AA668" s="3">
        <v>1.915</v>
      </c>
      <c r="AB668" s="3">
        <v>3.1070000000000002</v>
      </c>
    </row>
    <row r="669" spans="3:28" ht="15">
      <c r="C669" s="10">
        <v>42231</v>
      </c>
      <c r="D669" s="3">
        <v>32.479999999999997</v>
      </c>
      <c r="E669" s="3">
        <v>7.3730000000000002</v>
      </c>
      <c r="F669" s="3">
        <v>5.1059999999999999</v>
      </c>
      <c r="G669" s="3">
        <v>10.223000000000001</v>
      </c>
      <c r="H669" s="3">
        <v>8.0640000000000001</v>
      </c>
      <c r="I669" s="3">
        <v>3.3450000000000002</v>
      </c>
      <c r="J669" s="3">
        <v>1.7370000000000001</v>
      </c>
      <c r="K669" s="3">
        <v>39.743000000000002</v>
      </c>
      <c r="L669" s="3">
        <v>16.545000000000002</v>
      </c>
      <c r="M669" s="3">
        <v>11.875</v>
      </c>
      <c r="N669" s="3">
        <v>1.47</v>
      </c>
      <c r="O669" s="3">
        <v>0.93799999999999994</v>
      </c>
      <c r="P669" s="3">
        <v>1.052</v>
      </c>
      <c r="Q669" s="3">
        <v>0.64539999999999997</v>
      </c>
      <c r="R669" s="3">
        <v>0.55300000000000005</v>
      </c>
      <c r="S669" s="3">
        <v>0.317</v>
      </c>
      <c r="T669" s="3">
        <v>7.4999999999999997E-2</v>
      </c>
      <c r="U669" s="3">
        <v>0.98499999999999999</v>
      </c>
      <c r="V669" s="24">
        <f t="shared" si="29"/>
        <v>69.312999999999988</v>
      </c>
      <c r="W669" s="24">
        <f t="shared" si="28"/>
        <v>142.52639999999997</v>
      </c>
      <c r="X669" s="3"/>
      <c r="Y669" s="3"/>
      <c r="Z669" s="3">
        <v>2.2549999999999999</v>
      </c>
      <c r="AA669" s="3">
        <v>1.8460000000000001</v>
      </c>
      <c r="AB669" s="3">
        <v>3.0390000000000001</v>
      </c>
    </row>
    <row r="670" spans="3:28" ht="15">
      <c r="C670" s="10">
        <v>42248</v>
      </c>
      <c r="D670" s="3">
        <v>29.957000000000001</v>
      </c>
      <c r="E670" s="3">
        <v>6.8810000000000002</v>
      </c>
      <c r="F670" s="3">
        <v>5.0369999999999999</v>
      </c>
      <c r="G670" s="3">
        <v>9.9819999999999993</v>
      </c>
      <c r="H670" s="3">
        <v>7.5990000000000002</v>
      </c>
      <c r="I670" s="3">
        <v>3.1829999999999998</v>
      </c>
      <c r="J670" s="3">
        <v>1.6160000000000001</v>
      </c>
      <c r="K670" s="3">
        <v>38.414000000000001</v>
      </c>
      <c r="L670" s="3">
        <v>15.941000000000001</v>
      </c>
      <c r="M670" s="3">
        <v>11.539</v>
      </c>
      <c r="N670" s="3">
        <v>1.335</v>
      </c>
      <c r="O670" s="3">
        <v>0.86899999999999999</v>
      </c>
      <c r="P670" s="3">
        <v>0.97199999999999998</v>
      </c>
      <c r="Q670" s="3">
        <v>0.55400000000000005</v>
      </c>
      <c r="R670" s="3">
        <v>0.48699999999999999</v>
      </c>
      <c r="S670" s="3">
        <v>0.29199999999999998</v>
      </c>
      <c r="T670" s="3">
        <v>7.4999999999999997E-2</v>
      </c>
      <c r="U670" s="3">
        <v>0.73299999999999998</v>
      </c>
      <c r="V670" s="24">
        <f t="shared" ref="V670:V733" si="30">D670+E670+F670+G670+H670+I670+J670+U670</f>
        <v>64.988000000000014</v>
      </c>
      <c r="W670" s="24">
        <f t="shared" ref="W670:W733" si="31">SUM(D670:U670)</f>
        <v>135.46600000000001</v>
      </c>
      <c r="X670" s="3"/>
      <c r="Y670" s="3"/>
      <c r="Z670" s="3">
        <v>2.1720000000000002</v>
      </c>
      <c r="AA670" s="3">
        <v>1.8069999999999999</v>
      </c>
      <c r="AB670" s="3">
        <v>3.0049999999999999</v>
      </c>
    </row>
    <row r="671" spans="3:28" ht="15">
      <c r="C671" s="10">
        <v>42262</v>
      </c>
      <c r="D671" s="3">
        <v>27.853999999999999</v>
      </c>
      <c r="E671" s="3">
        <v>6.5039999999999996</v>
      </c>
      <c r="F671" s="3">
        <v>4.9859999999999998</v>
      </c>
      <c r="G671" s="3">
        <v>9.7750000000000004</v>
      </c>
      <c r="H671" s="3">
        <v>7.29</v>
      </c>
      <c r="I671" s="3">
        <v>3.0640000000000001</v>
      </c>
      <c r="J671" s="3">
        <v>1.5289999999999999</v>
      </c>
      <c r="K671" s="3">
        <v>37.439</v>
      </c>
      <c r="L671" s="3">
        <v>15.448</v>
      </c>
      <c r="M671" s="3">
        <v>11.269</v>
      </c>
      <c r="N671" s="3">
        <v>1.24</v>
      </c>
      <c r="O671" s="3">
        <v>0.81499999999999995</v>
      </c>
      <c r="P671" s="3">
        <v>0.90600000000000003</v>
      </c>
      <c r="Q671" s="3">
        <v>0.48599999999999999</v>
      </c>
      <c r="R671" s="3">
        <v>0.438</v>
      </c>
      <c r="S671" s="3">
        <v>0.27</v>
      </c>
      <c r="T671" s="3">
        <v>7.4999999999999997E-2</v>
      </c>
      <c r="U671" s="3">
        <v>0.56000000000000005</v>
      </c>
      <c r="V671" s="24">
        <f t="shared" si="30"/>
        <v>61.561999999999998</v>
      </c>
      <c r="W671" s="24">
        <f t="shared" si="31"/>
        <v>129.94799999999998</v>
      </c>
      <c r="X671" s="3"/>
      <c r="Y671" s="3"/>
      <c r="Z671" s="3">
        <v>1.601</v>
      </c>
      <c r="AA671" s="3">
        <v>1.788</v>
      </c>
      <c r="AB671" s="3">
        <v>2.9489999999999998</v>
      </c>
    </row>
    <row r="672" spans="3:28" ht="15">
      <c r="C672" s="10">
        <v>42278</v>
      </c>
      <c r="D672" s="3">
        <v>25.751000000000001</v>
      </c>
      <c r="E672" s="3">
        <v>6.0979999999999999</v>
      </c>
      <c r="F672" s="3">
        <v>4.8949999999999996</v>
      </c>
      <c r="G672" s="3">
        <v>9.4770000000000003</v>
      </c>
      <c r="H672" s="3">
        <v>6.94</v>
      </c>
      <c r="I672" s="3">
        <v>2.915</v>
      </c>
      <c r="J672" s="3">
        <v>1.4410000000000001</v>
      </c>
      <c r="K672" s="3">
        <v>36.737000000000002</v>
      </c>
      <c r="L672" s="3">
        <v>15.044</v>
      </c>
      <c r="M672" s="3">
        <v>10.72</v>
      </c>
      <c r="N672" s="3">
        <v>1.151</v>
      </c>
      <c r="O672" s="3">
        <v>0.76100000000000001</v>
      </c>
      <c r="P672" s="3">
        <v>0.84399999999999997</v>
      </c>
      <c r="Q672" s="3">
        <v>0.42599999999999999</v>
      </c>
      <c r="R672" s="3">
        <v>0.40799999999999997</v>
      </c>
      <c r="S672" s="3">
        <v>0.26500000000000001</v>
      </c>
      <c r="T672" s="3">
        <v>7.4999999999999997E-2</v>
      </c>
      <c r="U672" s="3">
        <v>0.502</v>
      </c>
      <c r="V672" s="24">
        <f t="shared" si="30"/>
        <v>58.019000000000005</v>
      </c>
      <c r="W672" s="24">
        <f t="shared" si="31"/>
        <v>124.44999999999999</v>
      </c>
      <c r="X672" s="3"/>
      <c r="Y672" s="3"/>
      <c r="Z672" s="3">
        <v>1.228</v>
      </c>
      <c r="AA672" s="3">
        <v>1.7729999999999999</v>
      </c>
      <c r="AB672" s="3">
        <v>2.9169999999999998</v>
      </c>
    </row>
    <row r="673" spans="1:28" ht="15">
      <c r="C673" s="10">
        <v>42292</v>
      </c>
      <c r="D673" s="3">
        <v>25.373999999999999</v>
      </c>
      <c r="E673" s="3">
        <v>5.8769999999999998</v>
      </c>
      <c r="F673" s="3">
        <v>4.8620000000000001</v>
      </c>
      <c r="G673" s="3">
        <v>9.2479999999999993</v>
      </c>
      <c r="H673" s="3">
        <v>6.7169999999999996</v>
      </c>
      <c r="I673" s="3">
        <v>1.474</v>
      </c>
      <c r="J673" s="3">
        <v>1.371</v>
      </c>
      <c r="K673" s="3">
        <v>36.201000000000001</v>
      </c>
      <c r="L673" s="3">
        <v>14.718</v>
      </c>
      <c r="M673" s="3">
        <v>10.295</v>
      </c>
      <c r="N673" s="3">
        <v>1.0960000000000001</v>
      </c>
      <c r="O673" s="3">
        <v>0.71599999999999997</v>
      </c>
      <c r="P673" s="3">
        <v>0.80500000000000005</v>
      </c>
      <c r="Q673" s="3">
        <v>0.373</v>
      </c>
      <c r="R673" s="3">
        <v>0.374</v>
      </c>
      <c r="S673" s="3">
        <v>0.24399999999999999</v>
      </c>
      <c r="T673" s="3">
        <v>7.4999999999999997E-2</v>
      </c>
      <c r="U673" s="3">
        <v>0.46800000000000003</v>
      </c>
      <c r="V673" s="24">
        <f t="shared" si="30"/>
        <v>55.390999999999998</v>
      </c>
      <c r="W673" s="24">
        <f t="shared" si="31"/>
        <v>120.28800000000001</v>
      </c>
      <c r="X673" s="3"/>
      <c r="Y673" s="3"/>
      <c r="Z673" s="3">
        <v>1.179</v>
      </c>
      <c r="AA673" s="3">
        <v>1.77</v>
      </c>
      <c r="AB673" s="3">
        <v>2.8809999999999998</v>
      </c>
    </row>
    <row r="674" spans="1:28" ht="15">
      <c r="C674" s="10">
        <v>42309</v>
      </c>
      <c r="D674" s="3">
        <v>24.247</v>
      </c>
      <c r="E674" s="3">
        <v>5.6470000000000002</v>
      </c>
      <c r="F674" s="3">
        <v>4.8520000000000003</v>
      </c>
      <c r="G674" s="3">
        <v>9.0380000000000003</v>
      </c>
      <c r="H674" s="3">
        <v>6.431</v>
      </c>
      <c r="I674" s="3">
        <v>1.423</v>
      </c>
      <c r="J674" s="3">
        <v>1.3169999999999999</v>
      </c>
      <c r="K674" s="3">
        <v>36.042999999999999</v>
      </c>
      <c r="L674" s="3">
        <v>14.491</v>
      </c>
      <c r="M674" s="3">
        <v>9.7880000000000003</v>
      </c>
      <c r="N674" s="3">
        <v>1.0740000000000001</v>
      </c>
      <c r="O674" s="3">
        <v>0.68100000000000005</v>
      </c>
      <c r="P674" s="3">
        <v>0.77100000000000002</v>
      </c>
      <c r="Q674" s="3">
        <v>0.34100000000000003</v>
      </c>
      <c r="R674" s="3">
        <v>0.35299999999999998</v>
      </c>
      <c r="S674" s="3">
        <v>0.26300000000000001</v>
      </c>
      <c r="T674" s="3">
        <v>7.6999999999999999E-2</v>
      </c>
      <c r="U674" s="3">
        <v>0.40600000000000003</v>
      </c>
      <c r="V674" s="24">
        <f t="shared" si="30"/>
        <v>53.36099999999999</v>
      </c>
      <c r="W674" s="24">
        <f t="shared" si="31"/>
        <v>117.24299999999998</v>
      </c>
      <c r="X674" s="3"/>
      <c r="Y674" s="3"/>
      <c r="Z674" s="3">
        <v>1.1419999999999999</v>
      </c>
      <c r="AA674" s="3">
        <v>1.8009999999999999</v>
      </c>
      <c r="AB674" s="3">
        <v>2.9169999999999998</v>
      </c>
    </row>
    <row r="675" spans="1:28" ht="15">
      <c r="C675" s="10">
        <v>42323</v>
      </c>
      <c r="D675" s="3">
        <v>22.754000000000001</v>
      </c>
      <c r="E675" s="3">
        <v>5.4320000000000004</v>
      </c>
      <c r="F675" s="3">
        <v>4.8250000000000002</v>
      </c>
      <c r="G675" s="3">
        <v>8.8650000000000002</v>
      </c>
      <c r="H675" s="3">
        <v>6.1980000000000004</v>
      </c>
      <c r="I675" s="3">
        <v>1.415</v>
      </c>
      <c r="J675" s="3">
        <v>1.3029999999999999</v>
      </c>
      <c r="K675" s="3">
        <v>35.768000000000001</v>
      </c>
      <c r="L675" s="3">
        <v>14.257999999999999</v>
      </c>
      <c r="M675" s="3">
        <v>9.391</v>
      </c>
      <c r="N675" s="3">
        <v>1.0389999999999999</v>
      </c>
      <c r="O675" s="3">
        <v>0.65700000000000003</v>
      </c>
      <c r="P675" s="3">
        <v>0.74299999999999999</v>
      </c>
      <c r="Q675" s="3">
        <v>0.30399999999999999</v>
      </c>
      <c r="R675" s="3">
        <v>0.33400000000000002</v>
      </c>
      <c r="S675" s="3">
        <v>0.28899999999999998</v>
      </c>
      <c r="T675" s="3">
        <v>7.6999999999999999E-2</v>
      </c>
      <c r="U675" s="3">
        <v>0.35599999999999998</v>
      </c>
      <c r="V675" s="24">
        <f t="shared" si="30"/>
        <v>51.148000000000003</v>
      </c>
      <c r="W675" s="24">
        <f t="shared" si="31"/>
        <v>114.008</v>
      </c>
      <c r="X675" s="3"/>
      <c r="Y675" s="3"/>
      <c r="Z675" s="3">
        <v>1.1160000000000001</v>
      </c>
      <c r="AA675" s="3">
        <v>1.7949999999999999</v>
      </c>
      <c r="AB675" s="3">
        <v>2.9390000000000001</v>
      </c>
    </row>
    <row r="676" spans="1:28" ht="15">
      <c r="C676" s="10">
        <v>42339</v>
      </c>
      <c r="D676" s="3">
        <v>22.11</v>
      </c>
      <c r="E676" s="3">
        <v>4.75</v>
      </c>
      <c r="F676" s="3">
        <v>4.7850000000000001</v>
      </c>
      <c r="G676" s="3">
        <v>8.6669999999999998</v>
      </c>
      <c r="H676" s="3">
        <v>5.8940000000000001</v>
      </c>
      <c r="I676" s="3">
        <v>1.409</v>
      </c>
      <c r="J676" s="3">
        <v>1.222</v>
      </c>
      <c r="K676" s="3">
        <v>35.494</v>
      </c>
      <c r="L676" s="3">
        <v>14.07</v>
      </c>
      <c r="M676" s="3">
        <v>8.9960000000000004</v>
      </c>
      <c r="N676" s="3">
        <v>0.995</v>
      </c>
      <c r="O676" s="3">
        <v>0.629</v>
      </c>
      <c r="P676" s="3">
        <v>0.71</v>
      </c>
      <c r="Q676" s="3">
        <v>0.27</v>
      </c>
      <c r="R676" s="3">
        <v>0.313</v>
      </c>
      <c r="S676" s="3">
        <v>0.309</v>
      </c>
      <c r="T676" s="3">
        <v>8.2000000000000003E-2</v>
      </c>
      <c r="U676" s="3">
        <v>0.52400000000000002</v>
      </c>
      <c r="V676" s="24">
        <f t="shared" si="30"/>
        <v>49.360999999999997</v>
      </c>
      <c r="W676" s="24">
        <f t="shared" si="31"/>
        <v>111.22899999999997</v>
      </c>
      <c r="X676" s="3"/>
      <c r="Y676" s="3"/>
      <c r="Z676" s="3">
        <v>1.0860000000000001</v>
      </c>
      <c r="AA676" s="3">
        <v>1.794</v>
      </c>
      <c r="AB676" s="3">
        <v>2.9209999999999998</v>
      </c>
    </row>
    <row r="677" spans="1:28" ht="15">
      <c r="C677" s="10">
        <v>42353</v>
      </c>
      <c r="D677" s="3">
        <v>21.49</v>
      </c>
      <c r="E677" s="3">
        <v>4.476</v>
      </c>
      <c r="F677" s="3">
        <v>4.742</v>
      </c>
      <c r="G677" s="3">
        <v>8.6129999999999995</v>
      </c>
      <c r="H677" s="3">
        <v>5.68</v>
      </c>
      <c r="I677" s="3">
        <v>1.43</v>
      </c>
      <c r="J677" s="3">
        <v>1.155</v>
      </c>
      <c r="K677" s="3">
        <v>35.338000000000001</v>
      </c>
      <c r="L677" s="3">
        <v>13.933999999999999</v>
      </c>
      <c r="M677" s="3">
        <v>8.66</v>
      </c>
      <c r="N677" s="3">
        <v>0.98899999999999999</v>
      </c>
      <c r="O677" s="3">
        <v>0.61099999999999999</v>
      </c>
      <c r="P677" s="3">
        <v>0.7</v>
      </c>
      <c r="Q677" s="3">
        <v>0.25900000000000001</v>
      </c>
      <c r="R677" s="3">
        <v>0.3</v>
      </c>
      <c r="S677" s="3">
        <v>0.32800000000000001</v>
      </c>
      <c r="T677" s="3">
        <v>8.8999999999999996E-2</v>
      </c>
      <c r="U677" s="3">
        <v>0.78400000000000003</v>
      </c>
      <c r="V677" s="24">
        <f t="shared" si="30"/>
        <v>48.37</v>
      </c>
      <c r="W677" s="24">
        <f t="shared" si="31"/>
        <v>109.57800000000002</v>
      </c>
      <c r="X677" s="3"/>
      <c r="Y677" s="3"/>
      <c r="Z677" s="3">
        <v>1.056</v>
      </c>
      <c r="AA677" s="3">
        <v>1.79</v>
      </c>
      <c r="AB677" s="3">
        <v>2.9020000000000001</v>
      </c>
    </row>
    <row r="678" spans="1:28" ht="15">
      <c r="A678" s="8">
        <v>42370</v>
      </c>
      <c r="B678" s="9" t="s">
        <v>51</v>
      </c>
      <c r="C678" s="10">
        <v>42370</v>
      </c>
      <c r="D678" s="3">
        <v>21.289000000000001</v>
      </c>
      <c r="E678" s="3">
        <v>4.4729999999999999</v>
      </c>
      <c r="F678" s="3">
        <v>4.7359999999999998</v>
      </c>
      <c r="G678" s="3">
        <v>8.7889999999999997</v>
      </c>
      <c r="H678" s="3">
        <v>5.5250000000000004</v>
      </c>
      <c r="I678" s="3">
        <v>1.51</v>
      </c>
      <c r="J678" s="3">
        <v>1.123</v>
      </c>
      <c r="K678" s="3">
        <v>35.183</v>
      </c>
      <c r="L678" s="3">
        <v>13.824999999999999</v>
      </c>
      <c r="M678" s="3">
        <v>8.24</v>
      </c>
      <c r="N678" s="3">
        <v>0.98</v>
      </c>
      <c r="O678" s="3">
        <v>0.59299999999999997</v>
      </c>
      <c r="P678" s="3">
        <v>0.70199999999999996</v>
      </c>
      <c r="Q678" s="3">
        <v>0.24099999999999999</v>
      </c>
      <c r="R678" s="3">
        <v>0.28699999999999998</v>
      </c>
      <c r="S678" s="3">
        <v>0.36299999999999999</v>
      </c>
      <c r="T678" s="3">
        <v>9.4E-2</v>
      </c>
      <c r="U678" s="3">
        <v>1.137</v>
      </c>
      <c r="V678" s="24">
        <f t="shared" si="30"/>
        <v>48.581999999999994</v>
      </c>
      <c r="W678" s="24">
        <f t="shared" si="31"/>
        <v>109.08999999999999</v>
      </c>
      <c r="X678" s="3"/>
      <c r="Y678" s="3"/>
      <c r="Z678" s="3">
        <v>1.0509999999999999</v>
      </c>
      <c r="AA678" s="3">
        <v>1.8049999999999999</v>
      </c>
      <c r="AB678" s="3">
        <v>2.8839999999999999</v>
      </c>
    </row>
    <row r="679" spans="1:28" ht="15">
      <c r="C679" s="10">
        <v>42384</v>
      </c>
      <c r="D679" s="3">
        <v>21.178000000000001</v>
      </c>
      <c r="E679" s="3">
        <v>4.4880000000000004</v>
      </c>
      <c r="F679" s="3">
        <v>4.7389999999999999</v>
      </c>
      <c r="G679" s="3">
        <v>8.7550000000000008</v>
      </c>
      <c r="H679" s="3">
        <v>5.55</v>
      </c>
      <c r="I679" s="3">
        <v>1.8260000000000001</v>
      </c>
      <c r="J679" s="3">
        <v>1.1080000000000001</v>
      </c>
      <c r="K679" s="3">
        <v>35.183</v>
      </c>
      <c r="L679" s="3">
        <v>13.798999999999999</v>
      </c>
      <c r="M679" s="3">
        <v>8.0109999999999992</v>
      </c>
      <c r="N679" s="3">
        <v>1.024</v>
      </c>
      <c r="O679" s="3">
        <v>0.59299999999999997</v>
      </c>
      <c r="P679" s="3">
        <v>0.74</v>
      </c>
      <c r="Q679" s="3">
        <v>0.25800000000000001</v>
      </c>
      <c r="R679" s="3">
        <v>0.29399999999999998</v>
      </c>
      <c r="S679" s="3">
        <v>0.36299999999999999</v>
      </c>
      <c r="T679" s="3">
        <v>0.10299999999999999</v>
      </c>
      <c r="U679" s="3">
        <v>1.264</v>
      </c>
      <c r="V679" s="24">
        <f t="shared" si="30"/>
        <v>48.908000000000001</v>
      </c>
      <c r="W679" s="24">
        <f t="shared" si="31"/>
        <v>109.27599999999998</v>
      </c>
      <c r="X679" s="3"/>
      <c r="Y679" s="3"/>
      <c r="Z679" s="3">
        <v>1.0900000000000001</v>
      </c>
      <c r="AA679" s="3">
        <v>1.8779999999999999</v>
      </c>
      <c r="AB679" s="3">
        <v>3.0630000000000002</v>
      </c>
    </row>
    <row r="680" spans="1:28" ht="15">
      <c r="C680" s="10">
        <v>42401</v>
      </c>
      <c r="D680" s="3">
        <v>21.356000000000002</v>
      </c>
      <c r="E680" s="3">
        <v>4.4960000000000004</v>
      </c>
      <c r="F680" s="3">
        <v>4.7889999999999997</v>
      </c>
      <c r="G680" s="3">
        <v>8.9749999999999996</v>
      </c>
      <c r="H680" s="3">
        <v>5.5369999999999999</v>
      </c>
      <c r="I680" s="3">
        <v>2.258</v>
      </c>
      <c r="J680" s="3">
        <v>1.08</v>
      </c>
      <c r="K680" s="3">
        <v>35.046999999999997</v>
      </c>
      <c r="L680" s="3">
        <v>13.715</v>
      </c>
      <c r="M680" s="3">
        <v>7.8259999999999996</v>
      </c>
      <c r="N680" s="3">
        <v>1.0509999999999999</v>
      </c>
      <c r="O680" s="3">
        <v>0.60199999999999998</v>
      </c>
      <c r="P680" s="3">
        <v>0.77100000000000002</v>
      </c>
      <c r="Q680" s="3">
        <v>0.30099999999999999</v>
      </c>
      <c r="R680" s="3">
        <v>0.34399999999999997</v>
      </c>
      <c r="S680" s="3">
        <v>0.36299999999999999</v>
      </c>
      <c r="T680" s="3">
        <v>0.125</v>
      </c>
      <c r="U680" s="3">
        <v>1.353</v>
      </c>
      <c r="V680" s="24">
        <f t="shared" si="30"/>
        <v>49.844000000000008</v>
      </c>
      <c r="W680" s="24">
        <f t="shared" si="31"/>
        <v>109.989</v>
      </c>
      <c r="X680" s="3"/>
      <c r="Y680" s="3"/>
      <c r="Z680" s="3">
        <v>1.161</v>
      </c>
      <c r="AA680" s="3">
        <v>1.948</v>
      </c>
      <c r="AB680" s="3">
        <v>3.35</v>
      </c>
    </row>
    <row r="681" spans="1:28" ht="15">
      <c r="C681" s="10">
        <v>42415</v>
      </c>
      <c r="D681" s="3">
        <v>21.367000000000001</v>
      </c>
      <c r="E681" s="3">
        <v>4.5030000000000001</v>
      </c>
      <c r="F681" s="3">
        <v>4.8019999999999996</v>
      </c>
      <c r="G681" s="3">
        <v>9.01</v>
      </c>
      <c r="H681" s="3">
        <v>5.4939999999999998</v>
      </c>
      <c r="I681" s="3">
        <v>2.593</v>
      </c>
      <c r="J681" s="3">
        <v>1.0660000000000001</v>
      </c>
      <c r="K681" s="3">
        <v>34.950000000000003</v>
      </c>
      <c r="L681" s="3">
        <v>13.657</v>
      </c>
      <c r="M681" s="3">
        <v>7.6890000000000001</v>
      </c>
      <c r="N681" s="3">
        <v>1.056</v>
      </c>
      <c r="O681" s="3">
        <v>0.60399999999999998</v>
      </c>
      <c r="P681" s="3">
        <v>0.78500000000000003</v>
      </c>
      <c r="Q681" s="3">
        <v>0.33200000000000002</v>
      </c>
      <c r="R681" s="3">
        <v>0.375</v>
      </c>
      <c r="S681" s="3">
        <v>0.36299999999999999</v>
      </c>
      <c r="T681" s="3">
        <v>0.14099999999999999</v>
      </c>
      <c r="U681" s="3">
        <v>1.4379999999999999</v>
      </c>
      <c r="V681" s="24">
        <f t="shared" si="30"/>
        <v>50.27300000000001</v>
      </c>
      <c r="W681" s="24">
        <f t="shared" si="31"/>
        <v>110.22499999999999</v>
      </c>
      <c r="X681" s="3"/>
      <c r="Y681" s="3"/>
      <c r="Z681" s="3">
        <v>1.177</v>
      </c>
      <c r="AA681" s="3">
        <v>2</v>
      </c>
      <c r="AB681" s="3">
        <v>3.464</v>
      </c>
    </row>
    <row r="682" spans="1:28" ht="15">
      <c r="C682" s="10">
        <v>42430</v>
      </c>
      <c r="D682" s="3">
        <v>21.145</v>
      </c>
      <c r="E682" s="3">
        <v>4.484</v>
      </c>
      <c r="F682" s="3">
        <v>4.8029999999999999</v>
      </c>
      <c r="G682" s="3">
        <v>9.1069999999999993</v>
      </c>
      <c r="H682" s="3">
        <v>5.3849999999999998</v>
      </c>
      <c r="I682" s="3">
        <v>2.7919999999999998</v>
      </c>
      <c r="J682" s="3">
        <v>1.054</v>
      </c>
      <c r="K682" s="3">
        <v>34.776000000000003</v>
      </c>
      <c r="L682" s="3">
        <v>13.565</v>
      </c>
      <c r="M682" s="3">
        <v>7.484</v>
      </c>
      <c r="N682" s="3">
        <v>1.0509999999999999</v>
      </c>
      <c r="O682" s="3">
        <v>0.58699999999999997</v>
      </c>
      <c r="P682" s="3">
        <v>0.78300000000000003</v>
      </c>
      <c r="Q682" s="3">
        <v>0.34699999999999998</v>
      </c>
      <c r="R682" s="3">
        <v>0.38500000000000001</v>
      </c>
      <c r="S682" s="3">
        <v>0.36299999999999999</v>
      </c>
      <c r="T682" s="3">
        <v>0.153</v>
      </c>
      <c r="U682" s="3">
        <v>1.526</v>
      </c>
      <c r="V682" s="24">
        <f t="shared" si="30"/>
        <v>50.296000000000006</v>
      </c>
      <c r="W682" s="24">
        <f t="shared" si="31"/>
        <v>109.79</v>
      </c>
      <c r="X682" s="3"/>
      <c r="Y682" s="3"/>
      <c r="Z682" s="3">
        <v>1.177</v>
      </c>
      <c r="AA682" s="3">
        <v>2</v>
      </c>
      <c r="AB682" s="3">
        <v>3.7469999999999999</v>
      </c>
    </row>
    <row r="683" spans="1:28" ht="15">
      <c r="C683" s="10">
        <v>42444</v>
      </c>
      <c r="D683" s="3">
        <v>20.727</v>
      </c>
      <c r="E683" s="3">
        <v>4.9969999999999999</v>
      </c>
      <c r="F683" s="3">
        <v>4.798</v>
      </c>
      <c r="G683" s="3">
        <v>8.9329999999999998</v>
      </c>
      <c r="H683" s="3">
        <v>5.343</v>
      </c>
      <c r="I683" s="3">
        <v>2.972</v>
      </c>
      <c r="J683" s="3">
        <v>1.095</v>
      </c>
      <c r="K683" s="3">
        <v>34.448999999999998</v>
      </c>
      <c r="L683" s="3">
        <v>13.499000000000001</v>
      </c>
      <c r="M683" s="3">
        <v>7.3109999999999999</v>
      </c>
      <c r="N683" s="3">
        <v>1.052</v>
      </c>
      <c r="O683" s="3">
        <v>0.57099999999999995</v>
      </c>
      <c r="P683" s="3">
        <v>0.76800000000000002</v>
      </c>
      <c r="Q683" s="3">
        <v>0.36299999999999999</v>
      </c>
      <c r="R683" s="3">
        <v>0.39500000000000002</v>
      </c>
      <c r="S683" s="3">
        <v>0.36299999999999999</v>
      </c>
      <c r="T683" s="3">
        <v>0.16500000000000001</v>
      </c>
      <c r="U683" s="3">
        <v>1.288</v>
      </c>
      <c r="V683" s="24">
        <f t="shared" si="30"/>
        <v>50.152999999999999</v>
      </c>
      <c r="W683" s="24">
        <f t="shared" si="31"/>
        <v>109.089</v>
      </c>
      <c r="X683" s="3"/>
      <c r="Y683" s="3"/>
      <c r="Z683" s="3">
        <v>1.1739999999999999</v>
      </c>
      <c r="AA683" s="3">
        <v>1.46</v>
      </c>
      <c r="AB683" s="3">
        <v>3.7789999999999999</v>
      </c>
    </row>
    <row r="684" spans="1:28" ht="15">
      <c r="C684" s="10">
        <v>42461</v>
      </c>
      <c r="D684" s="3">
        <v>22.396000000000001</v>
      </c>
      <c r="E684" s="3">
        <v>5.2640000000000002</v>
      </c>
      <c r="F684" s="3">
        <v>4.7949999999999999</v>
      </c>
      <c r="G684" s="3">
        <v>8.9329999999999998</v>
      </c>
      <c r="H684" s="3">
        <v>5.391</v>
      </c>
      <c r="I684" s="3">
        <v>2.8740000000000001</v>
      </c>
      <c r="J684" s="3">
        <v>1.1870000000000001</v>
      </c>
      <c r="K684" s="3">
        <v>34.469000000000001</v>
      </c>
      <c r="L684" s="3">
        <v>13.724</v>
      </c>
      <c r="M684" s="3">
        <v>7.5579999999999998</v>
      </c>
      <c r="N684" s="3">
        <v>1.024</v>
      </c>
      <c r="O684" s="3">
        <v>0.53700000000000003</v>
      </c>
      <c r="P684" s="3">
        <v>0.76100000000000001</v>
      </c>
      <c r="Q684" s="3">
        <v>0.56499999999999995</v>
      </c>
      <c r="R684" s="3">
        <v>0.50900000000000001</v>
      </c>
      <c r="S684" s="3">
        <v>0.36299999999999999</v>
      </c>
      <c r="T684" s="3">
        <v>0.17899999999999999</v>
      </c>
      <c r="U684" s="3">
        <v>1.1559999999999999</v>
      </c>
      <c r="V684" s="24">
        <f t="shared" si="30"/>
        <v>51.995999999999995</v>
      </c>
      <c r="W684" s="24">
        <f t="shared" si="31"/>
        <v>111.68500000000002</v>
      </c>
      <c r="X684" s="3"/>
      <c r="Y684" s="3"/>
      <c r="Z684" s="3">
        <v>1.1739999999999999</v>
      </c>
      <c r="AA684" s="3">
        <v>1.518</v>
      </c>
      <c r="AB684" s="3">
        <v>3.9689999999999999</v>
      </c>
    </row>
    <row r="685" spans="1:28" ht="15">
      <c r="C685" s="10">
        <v>42475</v>
      </c>
      <c r="D685" s="3">
        <v>21.658000000000001</v>
      </c>
      <c r="E685" s="3">
        <v>5.2770000000000001</v>
      </c>
      <c r="F685" s="3">
        <v>4.7690000000000001</v>
      </c>
      <c r="G685" s="3">
        <v>8.7690000000000001</v>
      </c>
      <c r="H685" s="3">
        <v>5.2530000000000001</v>
      </c>
      <c r="I685" s="3">
        <v>3.0129999999999999</v>
      </c>
      <c r="J685" s="3">
        <v>1.1779999999999999</v>
      </c>
      <c r="K685" s="3">
        <v>33.991</v>
      </c>
      <c r="L685" s="3">
        <v>13.54</v>
      </c>
      <c r="M685" s="3">
        <v>7.3689999999999998</v>
      </c>
      <c r="N685" s="3">
        <v>0.996</v>
      </c>
      <c r="O685" s="3">
        <v>0.502</v>
      </c>
      <c r="P685" s="3">
        <v>0.72899999999999998</v>
      </c>
      <c r="Q685" s="3">
        <v>0.56200000000000006</v>
      </c>
      <c r="R685" s="3">
        <v>0.502</v>
      </c>
      <c r="S685" s="3">
        <v>0.36299999999999999</v>
      </c>
      <c r="T685" s="3">
        <v>0.183</v>
      </c>
      <c r="U685" s="3">
        <v>1.0329999999999999</v>
      </c>
      <c r="V685" s="24">
        <f t="shared" si="30"/>
        <v>50.949999999999996</v>
      </c>
      <c r="W685" s="24">
        <f t="shared" si="31"/>
        <v>109.68699999999997</v>
      </c>
      <c r="X685" s="24">
        <f t="shared" ref="X685:X748" si="32">K685+M685+N685</f>
        <v>42.356000000000002</v>
      </c>
      <c r="Y685" s="3"/>
      <c r="Z685" s="3">
        <v>1.1459999999999999</v>
      </c>
      <c r="AA685" s="3">
        <v>1.5269999999999999</v>
      </c>
      <c r="AB685" s="3">
        <v>3.9569999999999999</v>
      </c>
    </row>
    <row r="686" spans="1:28" ht="15">
      <c r="C686" s="10">
        <v>42491</v>
      </c>
      <c r="D686" s="3">
        <v>20.466000000000001</v>
      </c>
      <c r="E686" s="3">
        <v>5.3879999999999999</v>
      </c>
      <c r="F686" s="3">
        <v>4.7329999999999997</v>
      </c>
      <c r="G686" s="3">
        <v>8.6059999999999999</v>
      </c>
      <c r="H686" s="3">
        <v>4.8869999999999996</v>
      </c>
      <c r="I686" s="3">
        <v>3.0659999999999998</v>
      </c>
      <c r="J686" s="3">
        <v>1.1399999999999999</v>
      </c>
      <c r="K686" s="3">
        <v>33.329000000000001</v>
      </c>
      <c r="L686" s="3">
        <v>13.211</v>
      </c>
      <c r="M686" s="3">
        <v>7.0940000000000003</v>
      </c>
      <c r="N686" s="3">
        <v>0.95</v>
      </c>
      <c r="O686" s="3">
        <v>0.45900000000000002</v>
      </c>
      <c r="P686" s="3">
        <v>0.67900000000000005</v>
      </c>
      <c r="Q686" s="3">
        <v>0.52500000000000002</v>
      </c>
      <c r="R686" s="3">
        <v>0.47299999999999998</v>
      </c>
      <c r="S686" s="3">
        <v>0.36299999999999999</v>
      </c>
      <c r="T686" s="3">
        <v>0.189</v>
      </c>
      <c r="U686" s="3">
        <v>0.90900000000000003</v>
      </c>
      <c r="V686" s="24">
        <f t="shared" si="30"/>
        <v>49.195</v>
      </c>
      <c r="W686" s="24">
        <f t="shared" si="31"/>
        <v>106.46700000000001</v>
      </c>
      <c r="X686" s="24">
        <f t="shared" si="32"/>
        <v>41.373000000000005</v>
      </c>
      <c r="Y686" s="3"/>
      <c r="Z686" s="3">
        <v>1.1279999999999999</v>
      </c>
      <c r="AA686" s="3">
        <v>1.5209999999999999</v>
      </c>
      <c r="AB686" s="3">
        <v>3.9550000000000001</v>
      </c>
    </row>
    <row r="687" spans="1:28" ht="15">
      <c r="C687" s="10">
        <v>42505</v>
      </c>
      <c r="D687" s="3">
        <v>19.556000000000001</v>
      </c>
      <c r="E687" s="3">
        <v>5.4320000000000004</v>
      </c>
      <c r="F687" s="3">
        <v>4.7030000000000003</v>
      </c>
      <c r="G687" s="3">
        <v>8.5120000000000005</v>
      </c>
      <c r="H687" s="3">
        <v>4.5910000000000002</v>
      </c>
      <c r="I687" s="3">
        <v>3.109</v>
      </c>
      <c r="J687" s="3">
        <v>1.097</v>
      </c>
      <c r="K687" s="3">
        <v>32.805999999999997</v>
      </c>
      <c r="L687" s="3">
        <v>13.015000000000001</v>
      </c>
      <c r="M687" s="3">
        <v>6.8449999999999998</v>
      </c>
      <c r="N687" s="3">
        <v>0.94499999999999995</v>
      </c>
      <c r="O687" s="3">
        <v>0.42399999999999999</v>
      </c>
      <c r="P687" s="3">
        <v>0.63800000000000001</v>
      </c>
      <c r="Q687" s="3">
        <v>0.51700000000000002</v>
      </c>
      <c r="R687" s="3">
        <v>0.44400000000000001</v>
      </c>
      <c r="S687" s="3">
        <v>0.35799999999999998</v>
      </c>
      <c r="T687" s="3">
        <v>0.19400000000000001</v>
      </c>
      <c r="U687" s="3">
        <v>0.86199999999999999</v>
      </c>
      <c r="V687" s="24">
        <f t="shared" si="30"/>
        <v>47.862000000000009</v>
      </c>
      <c r="W687" s="24">
        <f t="shared" si="31"/>
        <v>104.04800000000002</v>
      </c>
      <c r="X687" s="24">
        <f t="shared" si="32"/>
        <v>40.595999999999997</v>
      </c>
      <c r="Y687" s="3"/>
      <c r="Z687" s="3">
        <v>1.0720000000000001</v>
      </c>
      <c r="AA687" s="3">
        <v>1.5169999999999999</v>
      </c>
      <c r="AB687" s="3">
        <v>3.94</v>
      </c>
    </row>
    <row r="688" spans="1:28" ht="15">
      <c r="C688" s="10">
        <v>42522</v>
      </c>
      <c r="D688" s="3">
        <v>19.100000000000001</v>
      </c>
      <c r="E688" s="3">
        <v>5.5720000000000001</v>
      </c>
      <c r="F688" s="3">
        <v>4.6609999999999996</v>
      </c>
      <c r="G688" s="3">
        <v>8.34</v>
      </c>
      <c r="H688" s="3">
        <v>4.1689999999999996</v>
      </c>
      <c r="I688" s="3">
        <v>3.145</v>
      </c>
      <c r="J688" s="3">
        <v>1.0469999999999999</v>
      </c>
      <c r="K688" s="3">
        <v>31.882999999999999</v>
      </c>
      <c r="L688" s="3">
        <v>12.646000000000001</v>
      </c>
      <c r="M688" s="3">
        <v>6.6059999999999999</v>
      </c>
      <c r="N688" s="3">
        <v>0.93200000000000005</v>
      </c>
      <c r="O688" s="3">
        <v>0.38200000000000001</v>
      </c>
      <c r="P688" s="3">
        <v>0.59299999999999997</v>
      </c>
      <c r="Q688" s="3">
        <v>0.46800000000000003</v>
      </c>
      <c r="R688" s="3">
        <v>0.40200000000000002</v>
      </c>
      <c r="S688" s="3">
        <v>0.33300000000000002</v>
      </c>
      <c r="T688" s="3">
        <v>0.19400000000000001</v>
      </c>
      <c r="U688" s="3">
        <v>1.075</v>
      </c>
      <c r="V688" s="24">
        <f t="shared" si="30"/>
        <v>47.109000000000002</v>
      </c>
      <c r="W688" s="24">
        <f t="shared" si="31"/>
        <v>101.54800000000002</v>
      </c>
      <c r="X688" s="24">
        <f t="shared" si="32"/>
        <v>39.420999999999999</v>
      </c>
      <c r="Y688" s="3"/>
      <c r="Z688" s="3">
        <v>1.0229999999999999</v>
      </c>
      <c r="AA688" s="3">
        <v>1.5069999999999999</v>
      </c>
      <c r="AB688" s="3">
        <v>3.8660000000000001</v>
      </c>
    </row>
    <row r="689" spans="1:28" ht="15">
      <c r="C689" s="10">
        <v>42536</v>
      </c>
      <c r="D689" s="3">
        <v>18.363</v>
      </c>
      <c r="E689" s="3">
        <v>5.7229999999999999</v>
      </c>
      <c r="F689" s="3">
        <v>4.625</v>
      </c>
      <c r="G689" s="3">
        <v>8.1050000000000004</v>
      </c>
      <c r="H689" s="3">
        <v>3.7269999999999999</v>
      </c>
      <c r="I689" s="3">
        <v>3.0659999999999998</v>
      </c>
      <c r="J689" s="3">
        <v>0.998</v>
      </c>
      <c r="K689" s="3">
        <v>30.975999999999999</v>
      </c>
      <c r="L689" s="3">
        <v>12.292</v>
      </c>
      <c r="M689" s="3">
        <v>6.4210000000000003</v>
      </c>
      <c r="N689" s="3">
        <v>0.88900000000000001</v>
      </c>
      <c r="O689" s="3">
        <v>0.34499999999999997</v>
      </c>
      <c r="P689" s="3">
        <v>0.54100000000000004</v>
      </c>
      <c r="Q689" s="3">
        <v>0.41</v>
      </c>
      <c r="R689" s="3">
        <v>0.36099999999999999</v>
      </c>
      <c r="S689" s="3">
        <v>0.29499999999999998</v>
      </c>
      <c r="T689" s="3">
        <v>0.193</v>
      </c>
      <c r="U689" s="3">
        <v>1.05</v>
      </c>
      <c r="V689" s="24">
        <f t="shared" si="30"/>
        <v>45.656999999999996</v>
      </c>
      <c r="W689" s="24">
        <f t="shared" si="31"/>
        <v>98.38</v>
      </c>
      <c r="X689" s="24">
        <f t="shared" si="32"/>
        <v>38.286000000000001</v>
      </c>
      <c r="Y689" s="3"/>
      <c r="Z689" s="3">
        <v>1.002</v>
      </c>
      <c r="AA689" s="3">
        <v>1.502</v>
      </c>
      <c r="AB689" s="3">
        <v>3.8180000000000001</v>
      </c>
    </row>
    <row r="690" spans="1:28" ht="15">
      <c r="C690" s="10">
        <v>42552</v>
      </c>
      <c r="D690" s="3">
        <v>17.352</v>
      </c>
      <c r="E690" s="3">
        <v>5.4749999999999996</v>
      </c>
      <c r="F690" s="3">
        <v>4.5670000000000002</v>
      </c>
      <c r="G690" s="3">
        <v>7.6740000000000004</v>
      </c>
      <c r="H690" s="3">
        <v>3.2360000000000002</v>
      </c>
      <c r="I690" s="3">
        <v>2.931</v>
      </c>
      <c r="J690" s="3">
        <v>0.91100000000000003</v>
      </c>
      <c r="K690" s="3">
        <v>29.768000000000001</v>
      </c>
      <c r="L690" s="3">
        <v>11.821</v>
      </c>
      <c r="M690" s="3">
        <v>6.1429999999999998</v>
      </c>
      <c r="N690" s="3">
        <v>0.76900000000000002</v>
      </c>
      <c r="O690" s="3">
        <v>0.29499999999999998</v>
      </c>
      <c r="P690" s="3">
        <v>0.47599999999999998</v>
      </c>
      <c r="Q690" s="3">
        <v>0.33600000000000002</v>
      </c>
      <c r="R690" s="3">
        <v>0.309</v>
      </c>
      <c r="S690" s="3">
        <v>0.24099999999999999</v>
      </c>
      <c r="T690" s="3">
        <v>0.188</v>
      </c>
      <c r="U690" s="3">
        <v>0.98499999999999999</v>
      </c>
      <c r="V690" s="24">
        <f t="shared" si="30"/>
        <v>43.130999999999993</v>
      </c>
      <c r="W690" s="24">
        <f t="shared" si="31"/>
        <v>93.47699999999999</v>
      </c>
      <c r="X690" s="24">
        <f t="shared" si="32"/>
        <v>36.68</v>
      </c>
      <c r="Y690" s="3"/>
      <c r="Z690" s="3">
        <v>0.96699999999999997</v>
      </c>
      <c r="AA690" s="3">
        <v>1.488</v>
      </c>
      <c r="AB690" s="3">
        <v>3.7719999999999998</v>
      </c>
    </row>
    <row r="691" spans="1:28" ht="15">
      <c r="C691" s="10">
        <v>42566</v>
      </c>
      <c r="D691" s="3">
        <v>16.611999999999998</v>
      </c>
      <c r="E691" s="3">
        <v>5.0960000000000001</v>
      </c>
      <c r="F691" s="3">
        <v>4.51</v>
      </c>
      <c r="G691" s="3">
        <v>7.3310000000000004</v>
      </c>
      <c r="H691" s="3">
        <v>2.7909999999999999</v>
      </c>
      <c r="I691" s="3">
        <v>2.831</v>
      </c>
      <c r="J691" s="3">
        <v>0.83699999999999997</v>
      </c>
      <c r="K691" s="3">
        <v>28.707999999999998</v>
      </c>
      <c r="L691" s="3">
        <v>11.333</v>
      </c>
      <c r="M691" s="3">
        <v>5.9249999999999998</v>
      </c>
      <c r="N691" s="3">
        <v>0.67700000000000005</v>
      </c>
      <c r="O691" s="3">
        <v>0.253</v>
      </c>
      <c r="P691" s="3">
        <v>0.41599999999999998</v>
      </c>
      <c r="Q691" s="3">
        <v>0.26800000000000002</v>
      </c>
      <c r="R691" s="3">
        <v>0.26100000000000001</v>
      </c>
      <c r="S691" s="3">
        <v>0.20399999999999999</v>
      </c>
      <c r="T691" s="3">
        <v>0.188</v>
      </c>
      <c r="U691" s="3">
        <v>0.96499999999999997</v>
      </c>
      <c r="V691" s="24">
        <f t="shared" si="30"/>
        <v>40.973000000000006</v>
      </c>
      <c r="W691" s="24">
        <f t="shared" si="31"/>
        <v>89.206000000000003</v>
      </c>
      <c r="X691" s="24">
        <f t="shared" si="32"/>
        <v>35.309999999999995</v>
      </c>
      <c r="Y691" s="3"/>
      <c r="Z691" s="3">
        <v>0.90200000000000002</v>
      </c>
      <c r="AA691" s="3">
        <v>1.4570000000000001</v>
      </c>
      <c r="AB691" s="3">
        <v>3.6970000000000001</v>
      </c>
    </row>
    <row r="692" spans="1:28" ht="15">
      <c r="C692" s="10">
        <v>42583</v>
      </c>
      <c r="D692" s="3">
        <v>16.917000000000002</v>
      </c>
      <c r="E692" s="3">
        <v>4.585</v>
      </c>
      <c r="F692" s="3">
        <v>4.4470000000000001</v>
      </c>
      <c r="G692" s="3">
        <v>6.9640000000000004</v>
      </c>
      <c r="H692" s="3">
        <v>2.2919999999999998</v>
      </c>
      <c r="I692" s="3">
        <v>1.496</v>
      </c>
      <c r="J692" s="3">
        <v>0.75700000000000001</v>
      </c>
      <c r="K692" s="3">
        <v>27.37</v>
      </c>
      <c r="L692" s="3">
        <v>10.757</v>
      </c>
      <c r="M692" s="3">
        <v>5.6840000000000002</v>
      </c>
      <c r="N692" s="3">
        <v>0.53900000000000003</v>
      </c>
      <c r="O692" s="3">
        <v>0.20200000000000001</v>
      </c>
      <c r="P692" s="3">
        <v>0.34599999999999997</v>
      </c>
      <c r="Q692" s="3">
        <v>0.219</v>
      </c>
      <c r="R692" s="3">
        <v>0.21</v>
      </c>
      <c r="S692" s="3">
        <v>0.16800000000000001</v>
      </c>
      <c r="T692" s="3">
        <v>0.182</v>
      </c>
      <c r="U692" s="3">
        <v>0.71099999999999997</v>
      </c>
      <c r="V692" s="24">
        <f t="shared" si="30"/>
        <v>38.169000000000004</v>
      </c>
      <c r="W692" s="24">
        <f t="shared" si="31"/>
        <v>83.846000000000004</v>
      </c>
      <c r="X692" s="24">
        <f t="shared" si="32"/>
        <v>33.593000000000004</v>
      </c>
      <c r="Y692" s="3"/>
      <c r="Z692" s="3">
        <v>0.83099999999999996</v>
      </c>
      <c r="AA692" s="3">
        <v>1.425</v>
      </c>
      <c r="AB692" s="3">
        <v>3.629</v>
      </c>
    </row>
    <row r="693" spans="1:28" ht="15">
      <c r="C693" s="10">
        <v>42597</v>
      </c>
      <c r="D693" s="3">
        <v>16.134</v>
      </c>
      <c r="E693" s="3">
        <v>4.18</v>
      </c>
      <c r="F693" s="3">
        <v>4.3899999999999997</v>
      </c>
      <c r="G693" s="3">
        <v>6.6180000000000003</v>
      </c>
      <c r="H693" s="3">
        <v>1.9219999999999999</v>
      </c>
      <c r="I693" s="3">
        <v>1.395</v>
      </c>
      <c r="J693" s="3">
        <v>0.68600000000000005</v>
      </c>
      <c r="K693" s="3">
        <v>26.167999999999999</v>
      </c>
      <c r="L693" s="3">
        <v>10.243</v>
      </c>
      <c r="M693" s="3">
        <v>5.4630000000000001</v>
      </c>
      <c r="N693" s="3">
        <v>0.41699999999999998</v>
      </c>
      <c r="O693" s="3">
        <v>0.159</v>
      </c>
      <c r="P693" s="3">
        <v>0.28699999999999998</v>
      </c>
      <c r="Q693" s="3">
        <v>0.20899999999999999</v>
      </c>
      <c r="R693" s="3">
        <v>0.17799999999999999</v>
      </c>
      <c r="S693" s="3">
        <v>0.14499999999999999</v>
      </c>
      <c r="T693" s="3">
        <v>0.17899999999999999</v>
      </c>
      <c r="U693" s="3">
        <v>0.78</v>
      </c>
      <c r="V693" s="24">
        <f t="shared" si="30"/>
        <v>36.105000000000004</v>
      </c>
      <c r="W693" s="24">
        <f t="shared" si="31"/>
        <v>79.553000000000011</v>
      </c>
      <c r="X693" s="24">
        <f t="shared" si="32"/>
        <v>32.048000000000002</v>
      </c>
      <c r="Y693" s="3"/>
      <c r="Z693" s="3">
        <v>0.8</v>
      </c>
      <c r="AA693" s="3">
        <v>1.4019999999999999</v>
      </c>
      <c r="AB693" s="3">
        <v>3.589</v>
      </c>
    </row>
    <row r="694" spans="1:28" ht="15">
      <c r="C694" s="10">
        <v>42614</v>
      </c>
      <c r="D694" s="3">
        <v>15.329000000000001</v>
      </c>
      <c r="E694" s="3">
        <v>3.8340000000000001</v>
      </c>
      <c r="F694" s="3">
        <v>4.3280000000000003</v>
      </c>
      <c r="G694" s="3">
        <v>6.1070000000000002</v>
      </c>
      <c r="H694" s="3">
        <v>1.502</v>
      </c>
      <c r="I694" s="3">
        <v>1.268</v>
      </c>
      <c r="J694" s="3">
        <v>0.61799999999999999</v>
      </c>
      <c r="K694" s="3">
        <v>24.713999999999999</v>
      </c>
      <c r="L694" s="3">
        <v>9.6349999999999998</v>
      </c>
      <c r="M694" s="3">
        <v>5.2190000000000003</v>
      </c>
      <c r="N694" s="3">
        <v>0.29299999999999998</v>
      </c>
      <c r="O694" s="3">
        <v>0.111</v>
      </c>
      <c r="P694" s="3">
        <v>0.219</v>
      </c>
      <c r="Q694" s="3">
        <v>0.19400000000000001</v>
      </c>
      <c r="R694" s="3">
        <v>0.14299999999999999</v>
      </c>
      <c r="S694" s="3">
        <v>0.11799999999999999</v>
      </c>
      <c r="T694" s="3">
        <v>0.17599999999999999</v>
      </c>
      <c r="U694" s="3">
        <v>0.75800000000000001</v>
      </c>
      <c r="V694" s="24">
        <f t="shared" si="30"/>
        <v>33.744</v>
      </c>
      <c r="W694" s="24">
        <f t="shared" si="31"/>
        <v>74.565999999999988</v>
      </c>
      <c r="X694" s="24">
        <f t="shared" si="32"/>
        <v>30.225999999999999</v>
      </c>
      <c r="Y694" s="3"/>
      <c r="Z694" s="3">
        <v>0.745</v>
      </c>
      <c r="AA694" s="3">
        <v>1.3759999999999999</v>
      </c>
      <c r="AB694" s="3">
        <v>3.4689999999999999</v>
      </c>
    </row>
    <row r="695" spans="1:28" ht="15">
      <c r="C695" s="10">
        <v>42628</v>
      </c>
      <c r="D695" s="3">
        <v>14.420999999999999</v>
      </c>
      <c r="E695" s="3">
        <v>3.476</v>
      </c>
      <c r="F695" s="3">
        <v>4.2880000000000003</v>
      </c>
      <c r="G695" s="3">
        <v>5.7430000000000003</v>
      </c>
      <c r="H695" s="3">
        <v>1.2030000000000001</v>
      </c>
      <c r="I695" s="3">
        <v>1.1599999999999999</v>
      </c>
      <c r="J695" s="3">
        <v>0.55900000000000005</v>
      </c>
      <c r="K695" s="3">
        <v>23.536999999999999</v>
      </c>
      <c r="L695" s="3">
        <v>9.1549999999999994</v>
      </c>
      <c r="M695" s="3">
        <v>5.0149999999999997</v>
      </c>
      <c r="N695" s="3">
        <v>0.29099999999999998</v>
      </c>
      <c r="O695" s="3">
        <v>8.2000000000000003E-2</v>
      </c>
      <c r="P695" s="3">
        <v>0.17100000000000001</v>
      </c>
      <c r="Q695" s="3">
        <v>0.20200000000000001</v>
      </c>
      <c r="R695" s="3">
        <v>0.13900000000000001</v>
      </c>
      <c r="S695" s="3">
        <v>0.113</v>
      </c>
      <c r="T695" s="3">
        <v>0.14099999999999999</v>
      </c>
      <c r="U695" s="3">
        <v>0.6</v>
      </c>
      <c r="V695" s="24">
        <f t="shared" si="30"/>
        <v>31.45</v>
      </c>
      <c r="W695" s="24">
        <f t="shared" si="31"/>
        <v>70.295999999999992</v>
      </c>
      <c r="X695" s="24">
        <f t="shared" si="32"/>
        <v>28.843</v>
      </c>
      <c r="Y695" s="3"/>
      <c r="Z695" s="3">
        <v>0.71699999999999997</v>
      </c>
      <c r="AA695" s="3">
        <v>1.347</v>
      </c>
      <c r="AB695" s="3">
        <v>3.3759999999999999</v>
      </c>
    </row>
    <row r="696" spans="1:28" ht="15">
      <c r="C696" s="10">
        <v>42644</v>
      </c>
      <c r="D696" s="3">
        <v>13.308</v>
      </c>
      <c r="E696" s="3">
        <v>3.0259999999999998</v>
      </c>
      <c r="F696" s="3">
        <v>4.2350000000000003</v>
      </c>
      <c r="G696" s="3">
        <v>5.3170000000000002</v>
      </c>
      <c r="H696" s="3">
        <v>0.91500000000000004</v>
      </c>
      <c r="I696" s="3">
        <v>1.056</v>
      </c>
      <c r="J696" s="3">
        <v>0.49099999999999999</v>
      </c>
      <c r="K696" s="3">
        <v>22.172999999999998</v>
      </c>
      <c r="L696" s="3">
        <v>8.6159999999999997</v>
      </c>
      <c r="M696" s="3">
        <v>4.7779999999999996</v>
      </c>
      <c r="N696" s="3">
        <v>0.28999999999999998</v>
      </c>
      <c r="O696" s="3">
        <v>4.5999999999999999E-2</v>
      </c>
      <c r="P696" s="3">
        <v>0.121</v>
      </c>
      <c r="Q696" s="3">
        <v>0.217</v>
      </c>
      <c r="R696" s="3">
        <v>0.13600000000000001</v>
      </c>
      <c r="S696" s="3">
        <v>0.107</v>
      </c>
      <c r="T696" s="3">
        <v>0.10199999999999999</v>
      </c>
      <c r="U696" s="3">
        <v>0.57199999999999995</v>
      </c>
      <c r="V696" s="24">
        <f t="shared" si="30"/>
        <v>28.919999999999998</v>
      </c>
      <c r="W696" s="24">
        <f t="shared" si="31"/>
        <v>65.506</v>
      </c>
      <c r="X696" s="24">
        <f t="shared" si="32"/>
        <v>27.240999999999996</v>
      </c>
      <c r="Y696" s="3"/>
      <c r="Z696" s="3">
        <v>0.66200000000000003</v>
      </c>
      <c r="AA696" s="3">
        <v>1.3160000000000001</v>
      </c>
      <c r="AB696" s="3">
        <v>3.2789999999999999</v>
      </c>
    </row>
    <row r="697" spans="1:28" ht="15">
      <c r="C697" s="10">
        <v>42658</v>
      </c>
      <c r="D697" s="3">
        <v>12.471</v>
      </c>
      <c r="E697" s="3">
        <v>2.7320000000000002</v>
      </c>
      <c r="F697" s="3">
        <v>4.1959999999999997</v>
      </c>
      <c r="G697" s="3">
        <v>5.0140000000000002</v>
      </c>
      <c r="H697" s="3">
        <v>0.61899999999999999</v>
      </c>
      <c r="I697" s="3">
        <v>0.94799999999999995</v>
      </c>
      <c r="J697" s="3">
        <v>0.439</v>
      </c>
      <c r="K697" s="3">
        <v>21.042000000000002</v>
      </c>
      <c r="L697" s="3">
        <v>8.1989999999999998</v>
      </c>
      <c r="M697" s="3">
        <v>4.593</v>
      </c>
      <c r="N697" s="3">
        <v>0.28999999999999998</v>
      </c>
      <c r="O697" s="3">
        <v>2.3E-2</v>
      </c>
      <c r="P697" s="3">
        <v>8.1000000000000003E-2</v>
      </c>
      <c r="Q697" s="3">
        <v>0.23300000000000001</v>
      </c>
      <c r="R697" s="3">
        <v>0.13100000000000001</v>
      </c>
      <c r="S697" s="3">
        <v>0.104</v>
      </c>
      <c r="T697" s="3">
        <v>7.3999999999999996E-2</v>
      </c>
      <c r="U697" s="3">
        <v>0.54800000000000004</v>
      </c>
      <c r="V697" s="24">
        <f t="shared" si="30"/>
        <v>26.966999999999999</v>
      </c>
      <c r="W697" s="24">
        <f t="shared" si="31"/>
        <v>61.737000000000002</v>
      </c>
      <c r="X697" s="24">
        <f t="shared" si="32"/>
        <v>25.925000000000001</v>
      </c>
      <c r="Y697" s="3"/>
      <c r="Z697" s="3">
        <v>0.63700000000000001</v>
      </c>
      <c r="AA697" s="3">
        <v>0.96399999999999997</v>
      </c>
      <c r="AB697" s="3">
        <v>3.1309999999999998</v>
      </c>
    </row>
    <row r="698" spans="1:28" ht="15">
      <c r="C698" s="10">
        <v>42675</v>
      </c>
      <c r="D698" s="3">
        <v>11.698</v>
      </c>
      <c r="E698" s="3">
        <v>2.516</v>
      </c>
      <c r="F698" s="3">
        <v>3.9249999999999998</v>
      </c>
      <c r="G698" s="3">
        <v>4.9400000000000004</v>
      </c>
      <c r="H698" s="3">
        <v>0.314</v>
      </c>
      <c r="I698" s="3">
        <v>0.88100000000000001</v>
      </c>
      <c r="J698" s="3">
        <v>0.38400000000000001</v>
      </c>
      <c r="K698" s="3">
        <v>19.808</v>
      </c>
      <c r="L698" s="3">
        <v>7.8239999999999998</v>
      </c>
      <c r="M698" s="3">
        <v>4.4450000000000003</v>
      </c>
      <c r="N698" s="3">
        <v>0.307</v>
      </c>
      <c r="O698" s="3">
        <v>1.0999999999999999E-2</v>
      </c>
      <c r="P698" s="3">
        <v>4.3999999999999997E-2</v>
      </c>
      <c r="Q698" s="3">
        <v>0.22600000000000001</v>
      </c>
      <c r="R698" s="3">
        <v>0.128</v>
      </c>
      <c r="S698" s="3">
        <v>0.111</v>
      </c>
      <c r="T698" s="3">
        <v>6.0999999999999999E-2</v>
      </c>
      <c r="U698" s="3">
        <v>0.52600000000000002</v>
      </c>
      <c r="V698" s="24">
        <f t="shared" si="30"/>
        <v>25.184000000000001</v>
      </c>
      <c r="W698" s="24">
        <f t="shared" si="31"/>
        <v>58.149000000000001</v>
      </c>
      <c r="X698" s="24">
        <f t="shared" si="32"/>
        <v>24.56</v>
      </c>
      <c r="Y698" s="3"/>
      <c r="Z698" s="3">
        <v>0.60599999999999998</v>
      </c>
      <c r="AA698" s="3">
        <v>0.95099999999999996</v>
      </c>
      <c r="AB698" s="3">
        <v>3.0510000000000002</v>
      </c>
    </row>
    <row r="699" spans="1:28" ht="15">
      <c r="C699" s="10">
        <v>42689</v>
      </c>
      <c r="D699" s="3">
        <v>11.404999999999999</v>
      </c>
      <c r="E699" s="3">
        <v>2.4729999999999999</v>
      </c>
      <c r="F699" s="3">
        <v>3.6539999999999999</v>
      </c>
      <c r="G699" s="3">
        <v>4.9720000000000004</v>
      </c>
      <c r="H699" s="3">
        <v>6.2E-2</v>
      </c>
      <c r="I699" s="3">
        <v>0.85899999999999999</v>
      </c>
      <c r="J699" s="3">
        <v>0.35199999999999998</v>
      </c>
      <c r="K699" s="3">
        <v>19.099</v>
      </c>
      <c r="L699" s="3">
        <v>7.6559999999999997</v>
      </c>
      <c r="M699" s="3">
        <v>4.3440000000000003</v>
      </c>
      <c r="N699" s="3">
        <v>0.307</v>
      </c>
      <c r="O699" s="3">
        <v>1.0999999999999999E-2</v>
      </c>
      <c r="P699" s="3">
        <v>3.1E-2</v>
      </c>
      <c r="Q699" s="3">
        <v>0.192</v>
      </c>
      <c r="R699" s="3">
        <v>0.125</v>
      </c>
      <c r="S699" s="3">
        <v>0.14799999999999999</v>
      </c>
      <c r="T699" s="3">
        <v>6.0999999999999999E-2</v>
      </c>
      <c r="U699" s="3">
        <v>0.51900000000000002</v>
      </c>
      <c r="V699" s="24">
        <f t="shared" si="30"/>
        <v>24.296000000000003</v>
      </c>
      <c r="W699" s="24">
        <f t="shared" si="31"/>
        <v>56.27000000000001</v>
      </c>
      <c r="X699" s="24">
        <f t="shared" si="32"/>
        <v>23.75</v>
      </c>
      <c r="Y699" s="3"/>
      <c r="Z699" s="3">
        <v>0.58699999999999997</v>
      </c>
      <c r="AA699" s="3">
        <v>0.94</v>
      </c>
      <c r="AB699" s="3">
        <v>2.9969999999999999</v>
      </c>
    </row>
    <row r="700" spans="1:28" ht="15">
      <c r="C700" s="10">
        <v>42705</v>
      </c>
      <c r="D700" s="3">
        <v>11.007</v>
      </c>
      <c r="E700" s="3">
        <v>2.3530000000000002</v>
      </c>
      <c r="F700" s="3">
        <v>3.35</v>
      </c>
      <c r="G700" s="3">
        <v>5.0229999999999997</v>
      </c>
      <c r="H700" s="3">
        <v>2.1000000000000001E-2</v>
      </c>
      <c r="I700" s="3">
        <v>0.84799999999999998</v>
      </c>
      <c r="J700" s="3">
        <v>0.318</v>
      </c>
      <c r="K700" s="3">
        <v>18.3</v>
      </c>
      <c r="L700" s="3">
        <v>7.4050000000000002</v>
      </c>
      <c r="M700" s="3">
        <v>4.242</v>
      </c>
      <c r="N700" s="3">
        <v>0.39500000000000002</v>
      </c>
      <c r="O700" s="3">
        <v>1.0999999999999999E-2</v>
      </c>
      <c r="P700" s="3">
        <v>2.8000000000000001E-2</v>
      </c>
      <c r="Q700" s="3">
        <v>0.16400000000000001</v>
      </c>
      <c r="R700" s="3">
        <v>0.126</v>
      </c>
      <c r="S700" s="3">
        <v>0.188</v>
      </c>
      <c r="T700" s="3">
        <v>6.0999999999999999E-2</v>
      </c>
      <c r="U700" s="3">
        <v>0.51</v>
      </c>
      <c r="V700" s="24">
        <f t="shared" si="30"/>
        <v>23.430000000000003</v>
      </c>
      <c r="W700" s="24">
        <f t="shared" si="31"/>
        <v>54.35</v>
      </c>
      <c r="X700" s="24">
        <f t="shared" si="32"/>
        <v>22.937000000000001</v>
      </c>
      <c r="Y700" s="3"/>
      <c r="Z700" s="3">
        <v>0.57299999999999995</v>
      </c>
      <c r="AA700" s="3">
        <v>0.92600000000000005</v>
      </c>
      <c r="AB700" s="3">
        <v>2.9620000000000002</v>
      </c>
    </row>
    <row r="701" spans="1:28" ht="15">
      <c r="C701" s="10">
        <v>42719</v>
      </c>
      <c r="D701" s="3">
        <v>11.065</v>
      </c>
      <c r="E701" s="3">
        <v>2.5270000000000001</v>
      </c>
      <c r="F701" s="3">
        <v>3.1680000000000001</v>
      </c>
      <c r="G701" s="3">
        <v>5.1779999999999999</v>
      </c>
      <c r="H701" s="3">
        <v>3.5999999999999997E-2</v>
      </c>
      <c r="I701" s="3">
        <v>0.97199999999999998</v>
      </c>
      <c r="J701" s="3">
        <v>0.38500000000000001</v>
      </c>
      <c r="K701" s="3">
        <v>17.998999999999999</v>
      </c>
      <c r="L701" s="3">
        <v>7.399</v>
      </c>
      <c r="M701" s="3">
        <v>4.1879999999999997</v>
      </c>
      <c r="N701" s="3">
        <v>0.495</v>
      </c>
      <c r="O701" s="3">
        <v>1.0999999999999999E-2</v>
      </c>
      <c r="P701" s="3">
        <v>3.1E-2</v>
      </c>
      <c r="Q701" s="3">
        <v>0.16800000000000001</v>
      </c>
      <c r="R701" s="3">
        <v>0.18099999999999999</v>
      </c>
      <c r="S701" s="3">
        <v>0.246</v>
      </c>
      <c r="T701" s="3">
        <v>6.5000000000000002E-2</v>
      </c>
      <c r="U701" s="3">
        <v>0.56000000000000005</v>
      </c>
      <c r="V701" s="24">
        <f t="shared" si="30"/>
        <v>23.891000000000002</v>
      </c>
      <c r="W701" s="24">
        <f t="shared" si="31"/>
        <v>54.673999999999999</v>
      </c>
      <c r="X701" s="24">
        <f t="shared" si="32"/>
        <v>22.681999999999999</v>
      </c>
      <c r="Y701" s="3"/>
      <c r="Z701" s="3">
        <v>0.57499999999999996</v>
      </c>
      <c r="AA701" s="3">
        <v>0.93200000000000005</v>
      </c>
      <c r="AB701" s="3">
        <v>3.0950000000000002</v>
      </c>
    </row>
    <row r="702" spans="1:28" ht="15">
      <c r="A702" s="8">
        <v>42736</v>
      </c>
      <c r="B702" s="9" t="s">
        <v>52</v>
      </c>
      <c r="C702" s="10">
        <v>42736</v>
      </c>
      <c r="D702" s="3">
        <v>13.071</v>
      </c>
      <c r="E702" s="3">
        <v>2.7130000000000001</v>
      </c>
      <c r="F702" s="3">
        <v>3.05</v>
      </c>
      <c r="G702" s="3">
        <v>5.4530000000000003</v>
      </c>
      <c r="H702" s="3">
        <v>0.53400000000000003</v>
      </c>
      <c r="I702" s="3">
        <v>1.6639999999999999</v>
      </c>
      <c r="J702" s="3">
        <v>0.55000000000000004</v>
      </c>
      <c r="K702" s="3">
        <v>18.457999999999998</v>
      </c>
      <c r="L702" s="3">
        <v>7.7080000000000002</v>
      </c>
      <c r="M702" s="3">
        <v>4.3920000000000003</v>
      </c>
      <c r="N702" s="3">
        <v>0.64800000000000002</v>
      </c>
      <c r="O702" s="3">
        <v>6.2E-2</v>
      </c>
      <c r="P702" s="3">
        <v>0.28499999999999998</v>
      </c>
      <c r="Q702" s="3">
        <v>0.36</v>
      </c>
      <c r="R702" s="3">
        <v>0.56799999999999995</v>
      </c>
      <c r="S702" s="22">
        <v>0.36299999999999999</v>
      </c>
      <c r="T702" s="3">
        <v>0.09</v>
      </c>
      <c r="U702" s="3">
        <v>0.68400000000000005</v>
      </c>
      <c r="V702" s="24">
        <f t="shared" si="30"/>
        <v>27.719000000000001</v>
      </c>
      <c r="W702" s="24">
        <f t="shared" si="31"/>
        <v>60.652999999999992</v>
      </c>
      <c r="X702" s="24">
        <f t="shared" si="32"/>
        <v>23.497999999999998</v>
      </c>
      <c r="Y702" s="3"/>
      <c r="Z702" s="3">
        <v>0.98599999999999999</v>
      </c>
      <c r="AA702" s="3">
        <v>1.4570000000000001</v>
      </c>
      <c r="AB702" s="3">
        <v>3.4670000000000001</v>
      </c>
    </row>
    <row r="703" spans="1:28" ht="15">
      <c r="C703" s="10">
        <v>42750</v>
      </c>
      <c r="D703" s="3">
        <v>18.77</v>
      </c>
      <c r="E703" s="3">
        <v>3.0979999999999999</v>
      </c>
      <c r="F703" s="3">
        <v>3.153</v>
      </c>
      <c r="G703" s="3">
        <v>5.82</v>
      </c>
      <c r="H703" s="3">
        <v>1.79</v>
      </c>
      <c r="I703" s="3">
        <v>1.44</v>
      </c>
      <c r="J703" s="3">
        <v>0.81100000000000005</v>
      </c>
      <c r="K703" s="3">
        <v>21.530999999999999</v>
      </c>
      <c r="L703" s="3">
        <v>9.5150000000000006</v>
      </c>
      <c r="M703" s="3">
        <v>5.5970000000000004</v>
      </c>
      <c r="N703" s="3">
        <v>0.90200000000000002</v>
      </c>
      <c r="O703" s="3">
        <v>0.22700000000000001</v>
      </c>
      <c r="P703" s="3">
        <v>0.57299999999999995</v>
      </c>
      <c r="Q703" s="3">
        <v>0.97499999999999998</v>
      </c>
      <c r="R703" s="22">
        <v>0.86</v>
      </c>
      <c r="S703" s="22">
        <v>0.36299999999999999</v>
      </c>
      <c r="T703" s="3">
        <v>0.16</v>
      </c>
      <c r="U703" s="3">
        <v>0.82599999999999996</v>
      </c>
      <c r="V703" s="24">
        <f t="shared" si="30"/>
        <v>35.707999999999998</v>
      </c>
      <c r="W703" s="24">
        <f t="shared" si="31"/>
        <v>76.410999999999973</v>
      </c>
      <c r="X703" s="24">
        <f t="shared" si="32"/>
        <v>28.03</v>
      </c>
      <c r="Y703" s="3"/>
      <c r="Z703" s="3">
        <v>1.619</v>
      </c>
      <c r="AA703" s="3">
        <v>2</v>
      </c>
      <c r="AB703" s="3">
        <v>3.9569999999999999</v>
      </c>
    </row>
    <row r="704" spans="1:28" ht="15">
      <c r="C704" s="10">
        <v>42767</v>
      </c>
      <c r="D704" s="3">
        <v>21.861000000000001</v>
      </c>
      <c r="E704" s="3">
        <v>3.1840000000000002</v>
      </c>
      <c r="F704" s="3">
        <v>3.0870000000000002</v>
      </c>
      <c r="G704" s="3">
        <v>6.0750000000000002</v>
      </c>
      <c r="H704" s="3">
        <v>2.2839999999999998</v>
      </c>
      <c r="I704" s="3">
        <v>1.0489999999999999</v>
      </c>
      <c r="J704" s="3">
        <v>0.97399999999999998</v>
      </c>
      <c r="K704" s="3">
        <v>21.588999999999999</v>
      </c>
      <c r="L704" s="3">
        <v>10.124000000000001</v>
      </c>
      <c r="M704" s="3">
        <v>5.8929999999999998</v>
      </c>
      <c r="N704" s="3">
        <v>1.177</v>
      </c>
      <c r="O704" s="3">
        <v>0.28299999999999997</v>
      </c>
      <c r="P704" s="3">
        <v>0.64100000000000001</v>
      </c>
      <c r="Q704" s="22">
        <v>0.99</v>
      </c>
      <c r="R704" s="22">
        <v>0.86</v>
      </c>
      <c r="S704" s="22">
        <v>0.36299999999999999</v>
      </c>
      <c r="T704" s="3">
        <v>0.189</v>
      </c>
      <c r="U704" s="3">
        <v>0.92500000000000004</v>
      </c>
      <c r="V704" s="24">
        <f t="shared" si="30"/>
        <v>39.438999999999993</v>
      </c>
      <c r="W704" s="24">
        <f t="shared" si="31"/>
        <v>81.547999999999988</v>
      </c>
      <c r="X704" s="24">
        <f t="shared" si="32"/>
        <v>28.658999999999999</v>
      </c>
      <c r="Y704" s="3"/>
      <c r="Z704" s="3">
        <v>1.7150000000000001</v>
      </c>
      <c r="AA704" s="3">
        <v>2</v>
      </c>
      <c r="AB704" s="3">
        <v>4.4180000000000001</v>
      </c>
    </row>
    <row r="705" spans="3:28" ht="15">
      <c r="C705" s="10">
        <v>42781</v>
      </c>
      <c r="D705" s="3">
        <v>22.847000000000001</v>
      </c>
      <c r="E705" s="3">
        <v>2.99</v>
      </c>
      <c r="F705" s="3">
        <v>2.9489999999999998</v>
      </c>
      <c r="G705" s="3">
        <v>6.1820000000000004</v>
      </c>
      <c r="H705" s="3">
        <v>2.4900000000000002</v>
      </c>
      <c r="I705" s="3">
        <v>0.99</v>
      </c>
      <c r="J705" s="3">
        <v>1.0549999999999999</v>
      </c>
      <c r="K705" s="3">
        <v>21.617999999999999</v>
      </c>
      <c r="L705" s="3">
        <v>10.401999999999999</v>
      </c>
      <c r="M705" s="3">
        <v>5.9850000000000003</v>
      </c>
      <c r="N705" s="3">
        <v>1.3360000000000001</v>
      </c>
      <c r="O705" s="3">
        <v>0.29699999999999999</v>
      </c>
      <c r="P705" s="3">
        <v>0.67500000000000004</v>
      </c>
      <c r="Q705" s="22">
        <v>0.99</v>
      </c>
      <c r="R705" s="22">
        <v>0.86</v>
      </c>
      <c r="S705" s="22">
        <v>0.36299999999999999</v>
      </c>
      <c r="T705" s="3">
        <v>0.20699999999999999</v>
      </c>
      <c r="U705" s="3">
        <v>0.878</v>
      </c>
      <c r="V705" s="24">
        <f t="shared" si="30"/>
        <v>40.381000000000007</v>
      </c>
      <c r="W705" s="24">
        <f t="shared" si="31"/>
        <v>83.11399999999999</v>
      </c>
      <c r="X705" s="24">
        <f t="shared" si="32"/>
        <v>28.938999999999997</v>
      </c>
      <c r="Y705" s="3"/>
      <c r="Z705" s="3">
        <v>1.75</v>
      </c>
      <c r="AA705" s="3">
        <v>2</v>
      </c>
      <c r="AB705" s="3">
        <v>4.45</v>
      </c>
    </row>
    <row r="706" spans="3:28" ht="15">
      <c r="C706" s="10">
        <v>42795</v>
      </c>
      <c r="D706" s="3">
        <v>23.445</v>
      </c>
      <c r="E706" s="3">
        <v>2.8959999999999999</v>
      </c>
      <c r="F706" s="3">
        <v>2.8239999999999998</v>
      </c>
      <c r="G706" s="3">
        <v>6.2949999999999999</v>
      </c>
      <c r="H706" s="3">
        <v>2.6440000000000001</v>
      </c>
      <c r="I706" s="3">
        <v>0.871</v>
      </c>
      <c r="J706" s="3">
        <v>1.105</v>
      </c>
      <c r="K706" s="3">
        <v>21.401</v>
      </c>
      <c r="L706" s="3">
        <v>10.452</v>
      </c>
      <c r="M706" s="3">
        <v>6.0129999999999999</v>
      </c>
      <c r="N706" s="3">
        <v>1.3560000000000001</v>
      </c>
      <c r="O706" s="3">
        <v>0.307</v>
      </c>
      <c r="P706" s="3">
        <v>0.70399999999999996</v>
      </c>
      <c r="Q706" s="22">
        <v>0.99</v>
      </c>
      <c r="R706" s="22">
        <v>0.86</v>
      </c>
      <c r="S706" s="22">
        <v>0.36299999999999999</v>
      </c>
      <c r="T706" s="3">
        <v>0.215</v>
      </c>
      <c r="U706" s="3">
        <v>0.78400000000000003</v>
      </c>
      <c r="V706" s="24">
        <f t="shared" si="30"/>
        <v>40.863999999999997</v>
      </c>
      <c r="W706" s="24">
        <f t="shared" si="31"/>
        <v>83.524999999999991</v>
      </c>
      <c r="X706" s="24">
        <f t="shared" si="32"/>
        <v>28.770000000000003</v>
      </c>
      <c r="Y706" s="3"/>
      <c r="Z706" s="3">
        <v>1.75</v>
      </c>
      <c r="AA706" s="3">
        <v>2</v>
      </c>
      <c r="AB706" s="3">
        <v>4.4340000000000002</v>
      </c>
    </row>
    <row r="707" spans="3:28" ht="15">
      <c r="C707" s="10">
        <v>42809</v>
      </c>
      <c r="D707" s="3">
        <v>24.428999999999998</v>
      </c>
      <c r="E707" s="3">
        <v>2.6739999999999999</v>
      </c>
      <c r="F707" s="3">
        <v>2.6779999999999999</v>
      </c>
      <c r="G707" s="3">
        <v>6.476</v>
      </c>
      <c r="H707" s="3">
        <v>2.8620000000000001</v>
      </c>
      <c r="I707" s="3">
        <v>1.456</v>
      </c>
      <c r="J707" s="3">
        <v>1.1779999999999999</v>
      </c>
      <c r="K707" s="3">
        <v>21.763000000000002</v>
      </c>
      <c r="L707" s="3">
        <v>10.952</v>
      </c>
      <c r="M707" s="3">
        <v>6.44</v>
      </c>
      <c r="N707" s="3">
        <v>1.4379999999999999</v>
      </c>
      <c r="O707" s="3">
        <v>0.36399999999999999</v>
      </c>
      <c r="P707" s="3">
        <v>0.81</v>
      </c>
      <c r="Q707" s="22">
        <v>0.99</v>
      </c>
      <c r="R707" s="22">
        <v>0.86</v>
      </c>
      <c r="S707" s="22">
        <v>0.36299999999999999</v>
      </c>
      <c r="T707" s="3">
        <v>0.24099999999999999</v>
      </c>
      <c r="U707" s="3">
        <v>0.76700000000000002</v>
      </c>
      <c r="V707" s="24">
        <f t="shared" si="30"/>
        <v>42.52</v>
      </c>
      <c r="W707" s="24">
        <f t="shared" si="31"/>
        <v>86.741</v>
      </c>
      <c r="X707" s="24">
        <f t="shared" si="32"/>
        <v>29.641000000000002</v>
      </c>
      <c r="Y707" s="3"/>
      <c r="Z707" s="3">
        <v>2</v>
      </c>
      <c r="AA707" s="3">
        <v>2</v>
      </c>
      <c r="AB707" s="3">
        <v>4.3949999999999996</v>
      </c>
    </row>
    <row r="708" spans="3:28" ht="15">
      <c r="C708" s="10">
        <v>42826</v>
      </c>
      <c r="D708" s="3">
        <v>24.782</v>
      </c>
      <c r="E708" s="3">
        <v>2.3180000000000001</v>
      </c>
      <c r="F708" s="3">
        <v>2.4900000000000002</v>
      </c>
      <c r="G708" s="3">
        <v>6.52</v>
      </c>
      <c r="H708" s="3">
        <v>3.1469999999999998</v>
      </c>
      <c r="I708" s="3">
        <v>1.998</v>
      </c>
      <c r="J708" s="3">
        <v>1.2450000000000001</v>
      </c>
      <c r="K708" s="3">
        <v>21.821000000000002</v>
      </c>
      <c r="L708" s="3">
        <v>11.43</v>
      </c>
      <c r="M708" s="3">
        <v>6.7859999999999996</v>
      </c>
      <c r="N708" s="3">
        <v>1.431</v>
      </c>
      <c r="O708" s="3">
        <v>0.41899999999999998</v>
      </c>
      <c r="P708" s="3">
        <v>0.88300000000000001</v>
      </c>
      <c r="Q708" s="22">
        <v>0.99</v>
      </c>
      <c r="R708" s="22">
        <v>0.86</v>
      </c>
      <c r="S708" s="22">
        <v>0.36299999999999999</v>
      </c>
      <c r="T708" s="3">
        <v>0.28599999999999998</v>
      </c>
      <c r="U708" s="3">
        <v>0.73299999999999998</v>
      </c>
      <c r="V708" s="24">
        <f t="shared" si="30"/>
        <v>43.23299999999999</v>
      </c>
      <c r="W708" s="24">
        <f t="shared" si="31"/>
        <v>88.501999999999995</v>
      </c>
      <c r="X708" s="24">
        <f t="shared" si="32"/>
        <v>30.038</v>
      </c>
      <c r="Y708" s="3"/>
      <c r="Z708" s="3">
        <v>2.0619999999999998</v>
      </c>
      <c r="AA708" s="3">
        <v>1.835</v>
      </c>
      <c r="AB708" s="3">
        <v>4.3470000000000004</v>
      </c>
    </row>
    <row r="709" spans="3:28" ht="15">
      <c r="C709" s="10">
        <v>42840</v>
      </c>
      <c r="D709" s="3">
        <v>24.835999999999999</v>
      </c>
      <c r="E709" s="3">
        <v>2.1419999999999999</v>
      </c>
      <c r="F709" s="3">
        <v>2.3159999999999998</v>
      </c>
      <c r="G709" s="3">
        <v>6.5709999999999997</v>
      </c>
      <c r="H709" s="3">
        <v>3.4020000000000001</v>
      </c>
      <c r="I709" s="3">
        <v>2.2810000000000001</v>
      </c>
      <c r="J709" s="3">
        <v>1.3149999999999999</v>
      </c>
      <c r="K709" s="3">
        <v>21.635000000000002</v>
      </c>
      <c r="L709" s="3">
        <v>11.558</v>
      </c>
      <c r="M709" s="3">
        <v>6.8440000000000003</v>
      </c>
      <c r="N709" s="3">
        <v>1.462</v>
      </c>
      <c r="O709" s="3">
        <v>0.42199999999999999</v>
      </c>
      <c r="P709" s="3">
        <v>0.89700000000000002</v>
      </c>
      <c r="Q709" s="22">
        <v>0.99</v>
      </c>
      <c r="R709" s="22">
        <v>0.86</v>
      </c>
      <c r="S709" s="22">
        <v>0.36299999999999999</v>
      </c>
      <c r="T709" s="3">
        <v>0.29399999999999998</v>
      </c>
      <c r="U709" s="3">
        <v>0.66800000000000004</v>
      </c>
      <c r="V709" s="24">
        <f t="shared" si="30"/>
        <v>43.530999999999992</v>
      </c>
      <c r="W709" s="24">
        <f t="shared" si="31"/>
        <v>88.85599999999998</v>
      </c>
      <c r="X709" s="24">
        <f t="shared" si="32"/>
        <v>29.941000000000003</v>
      </c>
      <c r="Y709" s="3"/>
      <c r="Z709" s="3">
        <v>1.502</v>
      </c>
      <c r="AA709" s="3">
        <v>1.522</v>
      </c>
      <c r="AB709" s="3">
        <v>4.3250000000000002</v>
      </c>
    </row>
    <row r="710" spans="3:28" ht="15">
      <c r="C710" s="10">
        <v>42856</v>
      </c>
      <c r="D710" s="3">
        <v>24.349</v>
      </c>
      <c r="E710" s="3">
        <v>2.1269999999999998</v>
      </c>
      <c r="F710" s="3">
        <v>2.1040000000000001</v>
      </c>
      <c r="G710" s="3">
        <v>6.6319999999999997</v>
      </c>
      <c r="H710" s="3">
        <v>3.54</v>
      </c>
      <c r="I710" s="3">
        <v>2.484</v>
      </c>
      <c r="J710" s="3">
        <v>1.3340000000000001</v>
      </c>
      <c r="K710" s="3">
        <v>20.885000000000002</v>
      </c>
      <c r="L710" s="3">
        <v>11.4</v>
      </c>
      <c r="M710" s="3">
        <v>6.8040000000000003</v>
      </c>
      <c r="N710" s="3">
        <v>1.4339999999999999</v>
      </c>
      <c r="O710" s="3">
        <v>0.40600000000000003</v>
      </c>
      <c r="P710" s="3">
        <v>0.877</v>
      </c>
      <c r="Q710" s="3">
        <v>0.97</v>
      </c>
      <c r="R710" s="3">
        <v>0.85699999999999998</v>
      </c>
      <c r="S710" s="22">
        <v>0.36299999999999999</v>
      </c>
      <c r="T710" s="3">
        <v>0.28199999999999997</v>
      </c>
      <c r="U710" s="3">
        <v>0.627</v>
      </c>
      <c r="V710" s="24">
        <f t="shared" si="30"/>
        <v>43.197000000000003</v>
      </c>
      <c r="W710" s="24">
        <f t="shared" si="31"/>
        <v>87.474999999999994</v>
      </c>
      <c r="X710" s="24">
        <f t="shared" si="32"/>
        <v>29.123000000000001</v>
      </c>
      <c r="Y710" s="3"/>
      <c r="Z710" s="3">
        <v>1.4119999999999999</v>
      </c>
      <c r="AA710" s="3">
        <v>1.716</v>
      </c>
      <c r="AB710" s="3">
        <v>4.2510000000000003</v>
      </c>
    </row>
    <row r="711" spans="3:28" ht="15">
      <c r="C711" s="10">
        <v>42870</v>
      </c>
      <c r="D711" s="3">
        <v>23.635000000000002</v>
      </c>
      <c r="E711" s="3">
        <v>2.0499999999999998</v>
      </c>
      <c r="F711" s="3">
        <v>1.9550000000000001</v>
      </c>
      <c r="G711" s="3">
        <v>6.5529999999999999</v>
      </c>
      <c r="H711" s="3">
        <v>3.573</v>
      </c>
      <c r="I711" s="3">
        <v>2.7629999999999999</v>
      </c>
      <c r="J711" s="3">
        <v>1.3</v>
      </c>
      <c r="K711" s="3">
        <v>20.21</v>
      </c>
      <c r="L711" s="3">
        <v>11.156000000000001</v>
      </c>
      <c r="M711" s="3">
        <v>6.7279999999999998</v>
      </c>
      <c r="N711" s="3">
        <v>1.363</v>
      </c>
      <c r="O711" s="3">
        <v>0.38</v>
      </c>
      <c r="P711" s="3">
        <v>0.84599999999999997</v>
      </c>
      <c r="Q711" s="3">
        <v>0.93100000000000005</v>
      </c>
      <c r="R711" s="3">
        <v>0.82699999999999996</v>
      </c>
      <c r="S711" s="22">
        <v>0.36299999999999999</v>
      </c>
      <c r="T711" s="3">
        <v>0.26200000000000001</v>
      </c>
      <c r="U711" s="3">
        <v>0.54200000000000004</v>
      </c>
      <c r="V711" s="24">
        <f t="shared" si="30"/>
        <v>42.370999999999995</v>
      </c>
      <c r="W711" s="24">
        <f t="shared" si="31"/>
        <v>85.436999999999983</v>
      </c>
      <c r="X711" s="24">
        <f t="shared" si="32"/>
        <v>28.301000000000002</v>
      </c>
      <c r="Y711" s="3"/>
      <c r="Z711" s="3">
        <v>1.345</v>
      </c>
      <c r="AA711" s="3">
        <v>1.732</v>
      </c>
      <c r="AB711" s="3">
        <v>4.2</v>
      </c>
    </row>
    <row r="712" spans="3:28" ht="15">
      <c r="C712" s="10">
        <v>42887</v>
      </c>
      <c r="D712" s="3">
        <v>22.719000000000001</v>
      </c>
      <c r="E712" s="3">
        <v>1.95</v>
      </c>
      <c r="F712" s="3">
        <v>1.9179999999999999</v>
      </c>
      <c r="G712" s="3">
        <v>6.3</v>
      </c>
      <c r="H712" s="3">
        <v>3.5680000000000001</v>
      </c>
      <c r="I712" s="3">
        <v>2.9089999999999998</v>
      </c>
      <c r="J712" s="3">
        <v>1.252</v>
      </c>
      <c r="K712" s="3">
        <v>19.451000000000001</v>
      </c>
      <c r="L712" s="3">
        <v>10.901</v>
      </c>
      <c r="M712" s="3">
        <v>6.6150000000000002</v>
      </c>
      <c r="N712" s="3">
        <v>1.3049999999999999</v>
      </c>
      <c r="O712" s="3">
        <v>0.35199999999999998</v>
      </c>
      <c r="P712" s="3">
        <v>0.80300000000000005</v>
      </c>
      <c r="Q712" s="3">
        <v>0.88800000000000001</v>
      </c>
      <c r="R712" s="3">
        <v>0.79200000000000004</v>
      </c>
      <c r="S712" s="22">
        <v>0.36299999999999999</v>
      </c>
      <c r="T712" s="3">
        <v>0.246</v>
      </c>
      <c r="U712" s="3">
        <v>0.61299999999999999</v>
      </c>
      <c r="V712" s="24">
        <f t="shared" si="30"/>
        <v>41.228999999999999</v>
      </c>
      <c r="W712" s="24">
        <f t="shared" si="31"/>
        <v>82.945000000000007</v>
      </c>
      <c r="X712" s="24">
        <f t="shared" si="32"/>
        <v>27.371000000000002</v>
      </c>
      <c r="Y712" s="3"/>
      <c r="Z712" s="3">
        <v>1.282</v>
      </c>
      <c r="AA712" s="3">
        <v>1.732</v>
      </c>
      <c r="AB712" s="3">
        <v>4.1449999999999996</v>
      </c>
    </row>
    <row r="713" spans="3:28" ht="15">
      <c r="C713" s="10">
        <v>42901</v>
      </c>
      <c r="D713" s="3">
        <v>21.556999999999999</v>
      </c>
      <c r="E713" s="3">
        <v>1.829</v>
      </c>
      <c r="F713" s="3">
        <v>1.875</v>
      </c>
      <c r="G713" s="3">
        <v>6.0010000000000003</v>
      </c>
      <c r="H713" s="3">
        <v>3.46</v>
      </c>
      <c r="I713" s="3">
        <v>2.855</v>
      </c>
      <c r="J713" s="3">
        <v>1.204</v>
      </c>
      <c r="K713" s="3">
        <v>18.670000000000002</v>
      </c>
      <c r="L713" s="3">
        <v>10.593</v>
      </c>
      <c r="M713" s="3">
        <v>6.4740000000000002</v>
      </c>
      <c r="N713" s="3">
        <v>1.2390000000000001</v>
      </c>
      <c r="O713" s="3">
        <v>0.30599999999999999</v>
      </c>
      <c r="P713" s="3">
        <v>0.76200000000000001</v>
      </c>
      <c r="Q713" s="3">
        <v>0.83499999999999996</v>
      </c>
      <c r="R713" s="3">
        <v>0.73899999999999999</v>
      </c>
      <c r="S713" s="22">
        <v>0.36299999999999999</v>
      </c>
      <c r="T713" s="3">
        <v>0.22600000000000001</v>
      </c>
      <c r="U713" s="3">
        <v>0.70799999999999996</v>
      </c>
      <c r="V713" s="24">
        <f t="shared" si="30"/>
        <v>39.488999999999997</v>
      </c>
      <c r="W713" s="24">
        <f t="shared" si="31"/>
        <v>79.695999999999998</v>
      </c>
      <c r="X713" s="24">
        <f t="shared" si="32"/>
        <v>26.383000000000003</v>
      </c>
      <c r="Y713" s="3"/>
      <c r="Z713" s="3">
        <v>1.2470000000000001</v>
      </c>
      <c r="AA713" s="3">
        <v>1.716</v>
      </c>
      <c r="AB713" s="3">
        <v>4.1079999999999997</v>
      </c>
    </row>
    <row r="714" spans="3:28" ht="15">
      <c r="C714" s="10">
        <v>42917</v>
      </c>
      <c r="D714" s="3">
        <v>20.530999999999999</v>
      </c>
      <c r="E714" s="3">
        <v>1.6950000000000001</v>
      </c>
      <c r="F714" s="3">
        <v>1.8</v>
      </c>
      <c r="G714" s="3">
        <v>5.6319999999999997</v>
      </c>
      <c r="H714" s="3">
        <v>3.125</v>
      </c>
      <c r="I714" s="3">
        <v>2.7679999999999998</v>
      </c>
      <c r="J714" s="3">
        <v>1.1259999999999999</v>
      </c>
      <c r="K714" s="3">
        <v>17.791</v>
      </c>
      <c r="L714" s="3">
        <v>10.199999999999999</v>
      </c>
      <c r="M714" s="3">
        <v>6.2960000000000003</v>
      </c>
      <c r="N714" s="3">
        <v>1.1479999999999999</v>
      </c>
      <c r="O714" s="3">
        <v>0.27100000000000002</v>
      </c>
      <c r="P714" s="3">
        <v>0.70399999999999996</v>
      </c>
      <c r="Q714" s="3">
        <v>0.76200000000000001</v>
      </c>
      <c r="R714" s="3">
        <v>0.68300000000000005</v>
      </c>
      <c r="S714" s="3">
        <v>0.35</v>
      </c>
      <c r="T714" s="3">
        <v>0.183</v>
      </c>
      <c r="U714" s="3">
        <v>0.82599999999999996</v>
      </c>
      <c r="V714" s="24">
        <f t="shared" si="30"/>
        <v>37.503</v>
      </c>
      <c r="W714" s="24">
        <f t="shared" si="31"/>
        <v>75.891000000000005</v>
      </c>
      <c r="X714" s="24">
        <f t="shared" si="32"/>
        <v>25.234999999999999</v>
      </c>
      <c r="Y714" s="3"/>
      <c r="Z714" s="3">
        <v>1.1870000000000001</v>
      </c>
      <c r="AA714" s="3">
        <v>1.696</v>
      </c>
      <c r="AB714" s="3">
        <v>4.0419999999999998</v>
      </c>
    </row>
    <row r="715" spans="3:28" ht="15">
      <c r="C715" s="10">
        <v>42931</v>
      </c>
      <c r="D715" s="3">
        <v>19.183</v>
      </c>
      <c r="E715" s="3">
        <v>1.5629999999999999</v>
      </c>
      <c r="F715" s="3">
        <v>1.76</v>
      </c>
      <c r="G715" s="3">
        <v>5.2750000000000004</v>
      </c>
      <c r="H715" s="3">
        <v>2.82</v>
      </c>
      <c r="I715" s="3">
        <v>2.6179999999999999</v>
      </c>
      <c r="J715" s="3">
        <v>1.0549999999999999</v>
      </c>
      <c r="K715" s="3">
        <v>16.844999999999999</v>
      </c>
      <c r="L715" s="3">
        <v>9.8219999999999992</v>
      </c>
      <c r="M715" s="3">
        <v>6.1</v>
      </c>
      <c r="N715" s="3">
        <v>1.056</v>
      </c>
      <c r="O715" s="3">
        <v>0.23200000000000001</v>
      </c>
      <c r="P715" s="3">
        <v>0.64600000000000002</v>
      </c>
      <c r="Q715" s="3">
        <v>0.68500000000000005</v>
      </c>
      <c r="R715" s="3">
        <v>0.623</v>
      </c>
      <c r="S715" s="3">
        <v>0.308</v>
      </c>
      <c r="T715" s="3">
        <v>0.14299999999999999</v>
      </c>
      <c r="U715" s="3">
        <v>0.93400000000000005</v>
      </c>
      <c r="V715" s="24">
        <f t="shared" si="30"/>
        <v>35.207999999999998</v>
      </c>
      <c r="W715" s="24">
        <f t="shared" si="31"/>
        <v>71.668000000000006</v>
      </c>
      <c r="X715" s="24">
        <f t="shared" si="32"/>
        <v>24.001000000000001</v>
      </c>
      <c r="Y715" s="3"/>
      <c r="Z715" s="3">
        <v>1.1160000000000001</v>
      </c>
      <c r="AA715" s="3">
        <v>1.6679999999999999</v>
      </c>
      <c r="AB715" s="3">
        <v>3.919</v>
      </c>
    </row>
    <row r="716" spans="3:28" ht="15">
      <c r="C716" s="10">
        <v>42948</v>
      </c>
      <c r="D716" s="3">
        <v>17.843</v>
      </c>
      <c r="E716" s="3">
        <v>1.4339999999999999</v>
      </c>
      <c r="F716" s="3">
        <v>1.7190000000000001</v>
      </c>
      <c r="G716" s="3">
        <v>4.84</v>
      </c>
      <c r="H716" s="3">
        <v>2.4279999999999999</v>
      </c>
      <c r="I716" s="3">
        <v>2.4689999999999999</v>
      </c>
      <c r="J716" s="3">
        <v>0.96099999999999997</v>
      </c>
      <c r="K716" s="3">
        <v>15.659000000000001</v>
      </c>
      <c r="L716" s="3">
        <v>9.3770000000000007</v>
      </c>
      <c r="M716" s="3">
        <v>5.8609999999999998</v>
      </c>
      <c r="N716" s="3">
        <v>0.93500000000000005</v>
      </c>
      <c r="O716" s="3">
        <v>0.19</v>
      </c>
      <c r="P716" s="3">
        <v>0.57099999999999995</v>
      </c>
      <c r="Q716" s="3">
        <v>0.59899999999999998</v>
      </c>
      <c r="R716" s="3">
        <v>0.55600000000000005</v>
      </c>
      <c r="S716" s="3">
        <v>0.26300000000000001</v>
      </c>
      <c r="T716" s="3">
        <v>0.10199999999999999</v>
      </c>
      <c r="U716" s="3">
        <v>0.91300000000000003</v>
      </c>
      <c r="V716" s="24">
        <f t="shared" si="30"/>
        <v>32.606999999999999</v>
      </c>
      <c r="W716" s="24">
        <f t="shared" si="31"/>
        <v>66.720000000000013</v>
      </c>
      <c r="X716" s="24">
        <f t="shared" si="32"/>
        <v>22.454999999999998</v>
      </c>
      <c r="Y716" s="3"/>
      <c r="Z716" s="3">
        <v>1.55</v>
      </c>
      <c r="AA716" s="3">
        <v>1.6259999999999999</v>
      </c>
      <c r="AB716" s="3">
        <v>3.7770000000000001</v>
      </c>
    </row>
    <row r="717" spans="3:28" ht="15">
      <c r="C717" s="10">
        <v>42962</v>
      </c>
      <c r="D717" s="3">
        <v>16.754999999999999</v>
      </c>
      <c r="E717" s="3">
        <v>1.3149999999999999</v>
      </c>
      <c r="F717" s="3">
        <v>1.6859999999999999</v>
      </c>
      <c r="G717" s="3">
        <v>4.5460000000000003</v>
      </c>
      <c r="H717" s="3">
        <v>2.0960000000000001</v>
      </c>
      <c r="I717" s="3">
        <v>2.3479999999999999</v>
      </c>
      <c r="J717" s="3">
        <v>0.89600000000000002</v>
      </c>
      <c r="K717" s="3">
        <v>14.727</v>
      </c>
      <c r="L717" s="3">
        <v>9.0299999999999994</v>
      </c>
      <c r="M717" s="3">
        <v>5.6619999999999999</v>
      </c>
      <c r="N717" s="3">
        <v>0.83499999999999996</v>
      </c>
      <c r="O717" s="3">
        <v>0.158</v>
      </c>
      <c r="P717" s="3">
        <v>0.51300000000000001</v>
      </c>
      <c r="Q717" s="3">
        <v>0.51900000000000002</v>
      </c>
      <c r="R717" s="3">
        <v>0.50700000000000001</v>
      </c>
      <c r="S717" s="3">
        <v>0.24099999999999999</v>
      </c>
      <c r="T717" s="3">
        <v>6.9000000000000006E-2</v>
      </c>
      <c r="U717" s="3">
        <v>0.86799999999999999</v>
      </c>
      <c r="V717" s="24">
        <f t="shared" si="30"/>
        <v>30.509999999999998</v>
      </c>
      <c r="W717" s="24">
        <f t="shared" si="31"/>
        <v>62.771000000000001</v>
      </c>
      <c r="X717" s="24">
        <f t="shared" si="32"/>
        <v>21.224</v>
      </c>
      <c r="Y717" s="3"/>
      <c r="Z717" s="3">
        <v>0.99399999999999999</v>
      </c>
      <c r="AA717" s="3">
        <v>1.587</v>
      </c>
      <c r="AB717" s="3">
        <v>3.649</v>
      </c>
    </row>
    <row r="718" spans="3:28" ht="15">
      <c r="C718" s="10">
        <v>42979</v>
      </c>
      <c r="D718" s="3">
        <v>15.401</v>
      </c>
      <c r="E718" s="3">
        <v>1.175</v>
      </c>
      <c r="F718" s="3">
        <v>1.635</v>
      </c>
      <c r="G718" s="3">
        <v>4.1369999999999996</v>
      </c>
      <c r="H718" s="3">
        <v>1.718</v>
      </c>
      <c r="I718" s="3">
        <v>2.17</v>
      </c>
      <c r="J718" s="3">
        <v>0.81599999999999995</v>
      </c>
      <c r="K718" s="3">
        <v>13.516999999999999</v>
      </c>
      <c r="L718" s="3">
        <v>8.5719999999999992</v>
      </c>
      <c r="M718" s="3">
        <v>5.4059999999999997</v>
      </c>
      <c r="N718" s="3">
        <v>0.73099999999999998</v>
      </c>
      <c r="O718" s="3">
        <v>0.121</v>
      </c>
      <c r="P718" s="3">
        <v>0.46</v>
      </c>
      <c r="Q718" s="3">
        <v>0.434</v>
      </c>
      <c r="R718" s="3">
        <v>0.44400000000000001</v>
      </c>
      <c r="S718" s="3">
        <v>0.20899999999999999</v>
      </c>
      <c r="T718" s="3">
        <v>4.9000000000000002E-2</v>
      </c>
      <c r="U718" s="3">
        <v>0.84399999999999997</v>
      </c>
      <c r="V718" s="24">
        <f t="shared" si="30"/>
        <v>27.896000000000004</v>
      </c>
      <c r="W718" s="24">
        <f t="shared" si="31"/>
        <v>57.839000000000013</v>
      </c>
      <c r="X718" s="24">
        <f t="shared" si="32"/>
        <v>19.654</v>
      </c>
      <c r="Y718" s="3"/>
      <c r="Z718" s="3">
        <v>0.93600000000000005</v>
      </c>
      <c r="AA718" s="3">
        <v>1.522</v>
      </c>
      <c r="AB718" s="3">
        <v>3.51</v>
      </c>
    </row>
    <row r="719" spans="3:28" ht="15">
      <c r="C719" s="10">
        <v>42993</v>
      </c>
      <c r="D719" s="3">
        <v>14.266</v>
      </c>
      <c r="E719" s="3">
        <v>1.0509999999999999</v>
      </c>
      <c r="F719" s="3">
        <v>1.611</v>
      </c>
      <c r="G719" s="3">
        <v>3.9140000000000001</v>
      </c>
      <c r="H719" s="3">
        <v>1.4330000000000001</v>
      </c>
      <c r="I719" s="3">
        <v>2.0150000000000001</v>
      </c>
      <c r="J719" s="3">
        <v>0.749</v>
      </c>
      <c r="K719" s="3">
        <v>12.471</v>
      </c>
      <c r="L719" s="3">
        <v>8.1630000000000003</v>
      </c>
      <c r="M719" s="3">
        <v>5.2320000000000002</v>
      </c>
      <c r="N719" s="3">
        <v>0.64400000000000002</v>
      </c>
      <c r="O719" s="3">
        <v>8.6999999999999994E-2</v>
      </c>
      <c r="P719" s="3">
        <v>0.39100000000000001</v>
      </c>
      <c r="Q719" s="3">
        <v>0.35299999999999998</v>
      </c>
      <c r="R719" s="3">
        <v>0.40300000000000002</v>
      </c>
      <c r="S719" s="3">
        <v>0.18099999999999999</v>
      </c>
      <c r="T719" s="3">
        <v>4.9000000000000002E-2</v>
      </c>
      <c r="U719" s="3">
        <v>0.70599999999999996</v>
      </c>
      <c r="V719" s="24">
        <f t="shared" si="30"/>
        <v>25.745000000000001</v>
      </c>
      <c r="W719" s="24">
        <f t="shared" si="31"/>
        <v>53.719000000000001</v>
      </c>
      <c r="X719" s="24">
        <f t="shared" si="32"/>
        <v>18.346999999999998</v>
      </c>
      <c r="Y719" s="3"/>
      <c r="Z719" s="3">
        <v>0.89</v>
      </c>
      <c r="AA719" s="3">
        <v>1.508</v>
      </c>
      <c r="AB719" s="3">
        <v>3.3959999999999999</v>
      </c>
    </row>
    <row r="720" spans="3:28" ht="15">
      <c r="C720" s="10">
        <v>43009</v>
      </c>
      <c r="D720" s="3">
        <v>12.805</v>
      </c>
      <c r="E720" s="3">
        <v>0.93899999999999995</v>
      </c>
      <c r="F720" s="3">
        <v>1.5760000000000001</v>
      </c>
      <c r="G720" s="3">
        <v>3.5470000000000002</v>
      </c>
      <c r="H720" s="3">
        <v>1.1080000000000001</v>
      </c>
      <c r="I720" s="3">
        <v>1.8560000000000001</v>
      </c>
      <c r="J720" s="3">
        <v>0.69599999999999995</v>
      </c>
      <c r="K720" s="3">
        <v>11.394</v>
      </c>
      <c r="L720" s="3">
        <v>7.7549999999999999</v>
      </c>
      <c r="M720" s="3">
        <v>4.9989999999999997</v>
      </c>
      <c r="N720" s="3">
        <v>0.54600000000000004</v>
      </c>
      <c r="O720" s="3">
        <v>5.5E-2</v>
      </c>
      <c r="P720" s="3">
        <v>0.32600000000000001</v>
      </c>
      <c r="Q720" s="3">
        <v>0.28299999999999997</v>
      </c>
      <c r="R720" s="3">
        <v>0.34699999999999998</v>
      </c>
      <c r="S720" s="3">
        <v>0.154</v>
      </c>
      <c r="T720" s="3">
        <v>4.9000000000000002E-2</v>
      </c>
      <c r="U720" s="3">
        <v>0.52600000000000002</v>
      </c>
      <c r="V720" s="24">
        <f t="shared" si="30"/>
        <v>23.053000000000004</v>
      </c>
      <c r="W720" s="24">
        <f t="shared" si="31"/>
        <v>48.96100000000002</v>
      </c>
      <c r="X720" s="24">
        <f t="shared" si="32"/>
        <v>16.939</v>
      </c>
      <c r="Y720" s="3"/>
      <c r="Z720" s="3">
        <v>0.82499999999999996</v>
      </c>
      <c r="AA720" s="3">
        <v>1.496</v>
      </c>
      <c r="AB720" s="3">
        <v>3.262</v>
      </c>
    </row>
    <row r="721" spans="1:28" ht="15">
      <c r="C721" s="10">
        <v>43023</v>
      </c>
      <c r="D721" s="3">
        <v>11.773999999999999</v>
      </c>
      <c r="E721" s="3">
        <v>0.84599999999999997</v>
      </c>
      <c r="F721" s="3">
        <v>1.5489999999999999</v>
      </c>
      <c r="G721" s="3">
        <v>3.25</v>
      </c>
      <c r="H721" s="3">
        <v>0.75</v>
      </c>
      <c r="I721" s="3">
        <v>1.7310000000000001</v>
      </c>
      <c r="J721" s="3">
        <v>0.65500000000000003</v>
      </c>
      <c r="K721" s="3">
        <v>10.849</v>
      </c>
      <c r="L721" s="3">
        <v>7.4669999999999996</v>
      </c>
      <c r="M721" s="3">
        <v>4.6550000000000002</v>
      </c>
      <c r="N721" s="3">
        <v>0.47699999999999998</v>
      </c>
      <c r="O721" s="3">
        <v>3.1E-2</v>
      </c>
      <c r="P721" s="3">
        <v>0.27400000000000002</v>
      </c>
      <c r="Q721" s="3">
        <v>0.23400000000000001</v>
      </c>
      <c r="R721" s="3">
        <v>0.312</v>
      </c>
      <c r="S721" s="3">
        <v>0.14499999999999999</v>
      </c>
      <c r="T721" s="3">
        <v>4.9000000000000002E-2</v>
      </c>
      <c r="U721" s="3">
        <v>0.47399999999999998</v>
      </c>
      <c r="V721" s="24">
        <f t="shared" si="30"/>
        <v>21.029</v>
      </c>
      <c r="W721" s="24">
        <f t="shared" si="31"/>
        <v>45.521999999999998</v>
      </c>
      <c r="X721" s="24">
        <f t="shared" si="32"/>
        <v>15.981000000000002</v>
      </c>
      <c r="Y721" s="3"/>
      <c r="Z721" s="3">
        <v>0.77900000000000003</v>
      </c>
      <c r="AA721" s="3">
        <v>1.4810000000000001</v>
      </c>
      <c r="AB721" s="3">
        <v>3.1480000000000001</v>
      </c>
    </row>
    <row r="722" spans="1:28" ht="15">
      <c r="C722" s="10">
        <v>43040</v>
      </c>
      <c r="D722" s="3">
        <v>10.689</v>
      </c>
      <c r="E722" s="3">
        <v>0.76100000000000001</v>
      </c>
      <c r="F722" s="3">
        <v>1.522</v>
      </c>
      <c r="G722" s="3">
        <v>2.8330000000000002</v>
      </c>
      <c r="H722" s="3">
        <v>0.442</v>
      </c>
      <c r="I722" s="3">
        <v>1.631</v>
      </c>
      <c r="J722" s="3">
        <v>0.64</v>
      </c>
      <c r="K722" s="3">
        <v>10.286</v>
      </c>
      <c r="L722" s="3">
        <v>7.2249999999999996</v>
      </c>
      <c r="M722" s="3">
        <v>4.25</v>
      </c>
      <c r="N722" s="3">
        <v>0.434</v>
      </c>
      <c r="O722" s="3">
        <v>1.4E-2</v>
      </c>
      <c r="P722" s="3">
        <v>0.224</v>
      </c>
      <c r="Q722" s="3">
        <v>0.25700000000000001</v>
      </c>
      <c r="R722" s="3">
        <v>0.28399999999999997</v>
      </c>
      <c r="S722" s="3">
        <v>0.14099999999999999</v>
      </c>
      <c r="T722" s="3">
        <v>5.6000000000000001E-2</v>
      </c>
      <c r="U722" s="3">
        <v>0.46400000000000002</v>
      </c>
      <c r="V722" s="24">
        <f t="shared" si="30"/>
        <v>18.981999999999999</v>
      </c>
      <c r="W722" s="24">
        <f t="shared" si="31"/>
        <v>42.152999999999992</v>
      </c>
      <c r="X722" s="24">
        <f t="shared" si="32"/>
        <v>14.969999999999999</v>
      </c>
      <c r="Y722" s="3"/>
      <c r="Z722" s="3">
        <v>0.75800000000000001</v>
      </c>
      <c r="AA722" s="3">
        <v>1.4670000000000001</v>
      </c>
      <c r="AB722" s="3">
        <v>3.0419999999999998</v>
      </c>
    </row>
    <row r="723" spans="1:28" ht="15">
      <c r="C723" s="10">
        <v>43054</v>
      </c>
      <c r="D723" s="3">
        <v>10.037000000000001</v>
      </c>
      <c r="E723" s="3">
        <v>0.72599999999999998</v>
      </c>
      <c r="F723" s="3">
        <v>1.5129999999999999</v>
      </c>
      <c r="G723" s="3">
        <v>2.6190000000000002</v>
      </c>
      <c r="H723" s="3">
        <v>0.19400000000000001</v>
      </c>
      <c r="I723" s="3">
        <v>1.615</v>
      </c>
      <c r="J723" s="3">
        <v>0.63800000000000001</v>
      </c>
      <c r="K723" s="3">
        <v>10.117000000000001</v>
      </c>
      <c r="L723" s="3">
        <v>7.1639999999999997</v>
      </c>
      <c r="M723" s="3">
        <v>3.9609999999999999</v>
      </c>
      <c r="N723" s="3">
        <v>0.43099999999999999</v>
      </c>
      <c r="O723" s="3">
        <v>1.2999999999999999E-2</v>
      </c>
      <c r="P723" s="3">
        <v>0.189</v>
      </c>
      <c r="Q723" s="3">
        <v>0.248</v>
      </c>
      <c r="R723" s="3">
        <v>0.26800000000000002</v>
      </c>
      <c r="S723" s="3">
        <v>6.5000000000000002E-2</v>
      </c>
      <c r="T723" s="3">
        <v>6.5000000000000002E-2</v>
      </c>
      <c r="U723" s="3">
        <v>0.56699999999999995</v>
      </c>
      <c r="V723" s="24">
        <f t="shared" si="30"/>
        <v>17.909000000000002</v>
      </c>
      <c r="W723" s="24">
        <f t="shared" si="31"/>
        <v>40.429999999999993</v>
      </c>
      <c r="X723" s="24">
        <f t="shared" si="32"/>
        <v>14.509</v>
      </c>
      <c r="Y723" s="3"/>
      <c r="Z723" s="3">
        <v>0.73799999999999999</v>
      </c>
      <c r="AA723" s="3">
        <v>1.45</v>
      </c>
      <c r="AB723" s="3">
        <v>2.992</v>
      </c>
    </row>
    <row r="724" spans="1:28" ht="15">
      <c r="C724" s="10">
        <v>43070</v>
      </c>
      <c r="D724" s="3">
        <v>9.423</v>
      </c>
      <c r="E724" s="3">
        <v>0.7</v>
      </c>
      <c r="F724" s="3">
        <v>1.5049999999999999</v>
      </c>
      <c r="G724" s="3">
        <v>2.59</v>
      </c>
      <c r="H724" s="3">
        <v>4.8000000000000001E-2</v>
      </c>
      <c r="I724" s="3">
        <v>1.651</v>
      </c>
      <c r="J724" s="3">
        <v>0.65700000000000003</v>
      </c>
      <c r="K724" s="3">
        <v>9.9949999999999992</v>
      </c>
      <c r="L724" s="3">
        <v>7.0979999999999999</v>
      </c>
      <c r="M724" s="3">
        <v>3.6349999999999998</v>
      </c>
      <c r="N724" s="3">
        <v>0.48299999999999998</v>
      </c>
      <c r="O724" s="3">
        <v>1.2999999999999999E-2</v>
      </c>
      <c r="P724" s="3">
        <v>0.161</v>
      </c>
      <c r="Q724" s="3">
        <v>0.24399999999999999</v>
      </c>
      <c r="R724" s="3">
        <v>0.255</v>
      </c>
      <c r="S724" s="3">
        <v>0</v>
      </c>
      <c r="T724" s="3">
        <v>7.3999999999999996E-2</v>
      </c>
      <c r="U724" s="3">
        <v>0.61799999999999999</v>
      </c>
      <c r="V724" s="24">
        <f t="shared" si="30"/>
        <v>17.191999999999997</v>
      </c>
      <c r="W724" s="24">
        <f t="shared" si="31"/>
        <v>39.149999999999991</v>
      </c>
      <c r="X724" s="24">
        <f t="shared" si="32"/>
        <v>14.113</v>
      </c>
      <c r="Y724" s="3"/>
      <c r="Z724" s="3">
        <v>0.71699999999999997</v>
      </c>
      <c r="AA724" s="3">
        <v>1.446</v>
      </c>
      <c r="AB724" s="3">
        <v>2.9550000000000001</v>
      </c>
    </row>
    <row r="725" spans="1:28" ht="15">
      <c r="C725" s="10">
        <v>43084</v>
      </c>
      <c r="D725" s="3">
        <v>8.9610000000000003</v>
      </c>
      <c r="E725" s="3">
        <v>0.66700000000000004</v>
      </c>
      <c r="F725" s="3">
        <v>1.4930000000000001</v>
      </c>
      <c r="G725" s="3">
        <v>2.56</v>
      </c>
      <c r="H725" s="3">
        <v>4.1000000000000002E-2</v>
      </c>
      <c r="I725" s="3">
        <v>1.69</v>
      </c>
      <c r="J725" s="3">
        <v>0.65900000000000003</v>
      </c>
      <c r="K725" s="3">
        <v>9.8569999999999993</v>
      </c>
      <c r="L725" s="3">
        <v>7.01</v>
      </c>
      <c r="M725" s="3">
        <v>3.3439999999999999</v>
      </c>
      <c r="N725" s="3">
        <v>0.52100000000000002</v>
      </c>
      <c r="O725" s="3">
        <v>1.2999999999999999E-2</v>
      </c>
      <c r="P725" s="3">
        <v>0.14799999999999999</v>
      </c>
      <c r="Q725" s="3">
        <v>0.24399999999999999</v>
      </c>
      <c r="R725" s="3">
        <v>0.246</v>
      </c>
      <c r="S725" s="3">
        <v>2.9000000000000001E-2</v>
      </c>
      <c r="T725" s="3">
        <v>0.08</v>
      </c>
      <c r="U725" s="3">
        <v>0.86199999999999999</v>
      </c>
      <c r="V725" s="24">
        <f t="shared" si="30"/>
        <v>16.933</v>
      </c>
      <c r="W725" s="24">
        <f t="shared" si="31"/>
        <v>38.425000000000011</v>
      </c>
      <c r="X725" s="24">
        <f t="shared" si="32"/>
        <v>13.722</v>
      </c>
      <c r="Y725" s="3"/>
      <c r="Z725" s="3">
        <v>0.70299999999999996</v>
      </c>
      <c r="AA725" s="3">
        <v>1.4319999999999999</v>
      </c>
      <c r="AB725" s="3">
        <v>2.9769999999999999</v>
      </c>
    </row>
    <row r="726" spans="1:28" ht="15">
      <c r="A726" s="8">
        <v>43101</v>
      </c>
      <c r="B726" s="9" t="s">
        <v>53</v>
      </c>
      <c r="C726" s="10">
        <v>43101</v>
      </c>
      <c r="D726" s="3">
        <v>8.5879999999999992</v>
      </c>
      <c r="E726" s="3">
        <v>0.64300000000000002</v>
      </c>
      <c r="F726" s="3">
        <v>1.48</v>
      </c>
      <c r="G726" s="3">
        <v>2.569</v>
      </c>
      <c r="H726" s="3">
        <v>0.16500000000000001</v>
      </c>
      <c r="I726" s="3">
        <v>1.7490000000000001</v>
      </c>
      <c r="J726" s="3">
        <v>0.68600000000000005</v>
      </c>
      <c r="K726" s="3">
        <v>9.7460000000000004</v>
      </c>
      <c r="L726" s="3">
        <v>6.95</v>
      </c>
      <c r="M726" s="3">
        <v>2.9820000000000002</v>
      </c>
      <c r="N726" s="3">
        <v>0.52900000000000003</v>
      </c>
      <c r="O726" s="3">
        <v>1.2999999999999999E-2</v>
      </c>
      <c r="P726" s="3">
        <v>0.126</v>
      </c>
      <c r="Q726" s="3">
        <v>0.248</v>
      </c>
      <c r="R726" s="3">
        <v>0.24</v>
      </c>
      <c r="S726" s="3">
        <v>9.1999999999999998E-2</v>
      </c>
      <c r="T726" s="3">
        <v>8.8999999999999996E-2</v>
      </c>
      <c r="U726" s="3">
        <v>1.0189999999999999</v>
      </c>
      <c r="V726" s="24">
        <f t="shared" si="30"/>
        <v>16.899000000000001</v>
      </c>
      <c r="W726" s="24">
        <f t="shared" si="31"/>
        <v>37.913999999999994</v>
      </c>
      <c r="X726" s="24">
        <f t="shared" si="32"/>
        <v>13.257000000000001</v>
      </c>
      <c r="Y726" s="3"/>
      <c r="Z726" s="3">
        <v>0.69</v>
      </c>
      <c r="AA726" s="3">
        <v>1.4390000000000001</v>
      </c>
      <c r="AB726" s="3">
        <v>3.0070000000000001</v>
      </c>
    </row>
    <row r="727" spans="1:28" ht="15">
      <c r="C727" s="10">
        <v>43115</v>
      </c>
      <c r="D727" s="3">
        <v>9.1999999999999993</v>
      </c>
      <c r="E727" s="3">
        <v>0.70699999999999996</v>
      </c>
      <c r="F727" s="3">
        <v>1.5029999999999999</v>
      </c>
      <c r="G727" s="3">
        <v>2.5659999999999998</v>
      </c>
      <c r="H727" s="3">
        <v>0.42299999999999999</v>
      </c>
      <c r="I727" s="3">
        <v>2.2789999999999999</v>
      </c>
      <c r="J727" s="3">
        <v>0.69599999999999995</v>
      </c>
      <c r="K727" s="3">
        <v>10.07</v>
      </c>
      <c r="L727" s="3">
        <v>7.016</v>
      </c>
      <c r="M727" s="3">
        <v>2.9470000000000001</v>
      </c>
      <c r="N727" s="3">
        <v>0.64400000000000002</v>
      </c>
      <c r="O727" s="3">
        <v>1.2999999999999999E-2</v>
      </c>
      <c r="P727" s="3">
        <v>0.21099999999999999</v>
      </c>
      <c r="Q727" s="3">
        <v>0.38800000000000001</v>
      </c>
      <c r="R727" s="3">
        <v>0.30199999999999999</v>
      </c>
      <c r="S727" s="3">
        <v>0.222</v>
      </c>
      <c r="T727" s="3">
        <v>0.108</v>
      </c>
      <c r="U727" s="3">
        <v>1.194</v>
      </c>
      <c r="V727" s="24">
        <f t="shared" si="30"/>
        <v>18.567999999999998</v>
      </c>
      <c r="W727" s="24">
        <f t="shared" si="31"/>
        <v>40.488999999999997</v>
      </c>
      <c r="X727" s="24">
        <f t="shared" si="32"/>
        <v>13.661</v>
      </c>
      <c r="Y727" s="3"/>
      <c r="Z727" s="3">
        <v>0.84499999999999997</v>
      </c>
      <c r="AA727" s="3">
        <v>1.492</v>
      </c>
      <c r="AB727" s="3">
        <v>3.21</v>
      </c>
    </row>
    <row r="728" spans="1:28" ht="15">
      <c r="C728" s="10">
        <v>43132</v>
      </c>
      <c r="D728" s="3">
        <v>15.866</v>
      </c>
      <c r="E728" s="3">
        <v>1.3420000000000001</v>
      </c>
      <c r="F728" s="3">
        <v>1.7569999999999999</v>
      </c>
      <c r="G728" s="3">
        <v>2.8079999999999998</v>
      </c>
      <c r="H728" s="3">
        <v>1.143</v>
      </c>
      <c r="I728" s="3">
        <v>1.69</v>
      </c>
      <c r="J728" s="3">
        <v>0.77900000000000003</v>
      </c>
      <c r="K728" s="3">
        <v>13.221</v>
      </c>
      <c r="L728" s="3">
        <v>9.11</v>
      </c>
      <c r="M728" s="3">
        <v>4.6879999999999997</v>
      </c>
      <c r="N728" s="3">
        <v>0.93600000000000005</v>
      </c>
      <c r="O728" s="3">
        <v>0.10299999999999999</v>
      </c>
      <c r="P728" s="3">
        <v>0.496</v>
      </c>
      <c r="Q728" s="22">
        <v>0.99</v>
      </c>
      <c r="R728" s="3">
        <v>0.79400000000000004</v>
      </c>
      <c r="S728" s="22">
        <v>0.36299999999999999</v>
      </c>
      <c r="T728" s="3">
        <v>0.156</v>
      </c>
      <c r="U728" s="3">
        <v>1.292</v>
      </c>
      <c r="V728" s="24">
        <f t="shared" si="30"/>
        <v>26.677000000000003</v>
      </c>
      <c r="W728" s="24">
        <f t="shared" si="31"/>
        <v>57.534000000000006</v>
      </c>
      <c r="X728" s="24">
        <f t="shared" si="32"/>
        <v>18.844999999999999</v>
      </c>
      <c r="Y728" s="3"/>
      <c r="Z728" s="3">
        <v>1.3</v>
      </c>
      <c r="AA728" s="3">
        <v>2</v>
      </c>
      <c r="AB728" s="3">
        <v>3.528</v>
      </c>
    </row>
    <row r="729" spans="1:28" ht="15">
      <c r="C729" s="10">
        <v>43146</v>
      </c>
      <c r="D729" s="3">
        <v>16.678999999999998</v>
      </c>
      <c r="E729" s="3">
        <v>1.768</v>
      </c>
      <c r="F729" s="3">
        <v>1.8089999999999999</v>
      </c>
      <c r="G729" s="3">
        <v>2.9340000000000002</v>
      </c>
      <c r="H729" s="3">
        <v>1.23</v>
      </c>
      <c r="I729" s="3">
        <v>2.0640000000000001</v>
      </c>
      <c r="J729" s="3">
        <v>0.81299999999999994</v>
      </c>
      <c r="K729" s="3">
        <v>13.167</v>
      </c>
      <c r="L729" s="3">
        <v>9.4359999999999999</v>
      </c>
      <c r="M729" s="3">
        <v>4.8470000000000004</v>
      </c>
      <c r="N729" s="3">
        <v>0.996</v>
      </c>
      <c r="O729" s="3">
        <v>0.11700000000000001</v>
      </c>
      <c r="P729" s="3">
        <v>0.51800000000000002</v>
      </c>
      <c r="Q729" s="22">
        <v>0.99</v>
      </c>
      <c r="R729" s="22">
        <v>0.86</v>
      </c>
      <c r="S729" s="22">
        <v>0.36299999999999999</v>
      </c>
      <c r="T729" s="3">
        <v>0.17399999999999999</v>
      </c>
      <c r="U729" s="3">
        <v>1.272</v>
      </c>
      <c r="V729" s="24">
        <f t="shared" si="30"/>
        <v>28.568999999999999</v>
      </c>
      <c r="W729" s="24">
        <f t="shared" si="31"/>
        <v>60.036999999999999</v>
      </c>
      <c r="X729" s="24">
        <f t="shared" si="32"/>
        <v>19.009999999999998</v>
      </c>
      <c r="Y729" s="3"/>
      <c r="Z729" s="3">
        <v>1.333</v>
      </c>
      <c r="AA729" s="3">
        <v>2</v>
      </c>
      <c r="AB729" s="3">
        <v>3.887</v>
      </c>
    </row>
    <row r="730" spans="1:28" ht="15">
      <c r="C730" s="10">
        <v>43160</v>
      </c>
      <c r="D730" s="3">
        <v>18.606999999999999</v>
      </c>
      <c r="E730" s="3">
        <v>1.964</v>
      </c>
      <c r="F730" s="3">
        <v>1.855</v>
      </c>
      <c r="G730" s="3">
        <v>3.008</v>
      </c>
      <c r="H730" s="3">
        <v>1.343</v>
      </c>
      <c r="I730" s="3">
        <v>2.593</v>
      </c>
      <c r="J730" s="3">
        <v>0.93200000000000005</v>
      </c>
      <c r="K730" s="3">
        <v>14.715</v>
      </c>
      <c r="L730" s="3">
        <v>10.013999999999999</v>
      </c>
      <c r="M730" s="3">
        <v>5.1050000000000004</v>
      </c>
      <c r="N730" s="3">
        <v>1.2569999999999999</v>
      </c>
      <c r="O730" s="3">
        <v>0.24399999999999999</v>
      </c>
      <c r="P730" s="3">
        <v>0.70299999999999996</v>
      </c>
      <c r="Q730" s="22">
        <v>0.99</v>
      </c>
      <c r="R730" s="22">
        <v>0.86</v>
      </c>
      <c r="S730" s="22">
        <v>0.36299999999999999</v>
      </c>
      <c r="T730" s="3">
        <v>0.21099999999999999</v>
      </c>
      <c r="U730" s="3">
        <v>1.2170000000000001</v>
      </c>
      <c r="V730" s="24">
        <f t="shared" si="30"/>
        <v>31.518999999999995</v>
      </c>
      <c r="W730" s="24">
        <f t="shared" si="31"/>
        <v>65.980999999999995</v>
      </c>
      <c r="X730" s="24">
        <f t="shared" si="32"/>
        <v>21.077000000000002</v>
      </c>
      <c r="Y730" s="3"/>
      <c r="Z730" s="3">
        <v>1.4570000000000001</v>
      </c>
      <c r="AA730" s="3">
        <v>2</v>
      </c>
      <c r="AB730" s="3">
        <v>4.3289999999999997</v>
      </c>
    </row>
    <row r="731" spans="1:28" ht="15">
      <c r="C731" s="10">
        <v>43174</v>
      </c>
      <c r="D731" s="3">
        <v>19.972000000000001</v>
      </c>
      <c r="E731" s="3">
        <v>2.0289999999999999</v>
      </c>
      <c r="F731" s="3">
        <v>1.873</v>
      </c>
      <c r="G731" s="3">
        <v>2.8959999999999999</v>
      </c>
      <c r="H731" s="3">
        <v>1.4510000000000001</v>
      </c>
      <c r="I731" s="3">
        <v>2.3279999999999998</v>
      </c>
      <c r="J731" s="3">
        <v>0.95</v>
      </c>
      <c r="K731" s="3">
        <v>15.289</v>
      </c>
      <c r="L731" s="3">
        <v>10.367000000000001</v>
      </c>
      <c r="M731" s="3">
        <v>5.3170000000000002</v>
      </c>
      <c r="N731" s="3">
        <v>1.3939999999999999</v>
      </c>
      <c r="O731" s="3">
        <v>0.28499999999999998</v>
      </c>
      <c r="P731" s="3">
        <v>0.76400000000000001</v>
      </c>
      <c r="Q731" s="22">
        <v>0.99</v>
      </c>
      <c r="R731" s="22">
        <v>0.86</v>
      </c>
      <c r="S731" s="22">
        <v>0.36299999999999999</v>
      </c>
      <c r="T731" s="3">
        <v>0.23300000000000001</v>
      </c>
      <c r="U731" s="3">
        <v>1.163</v>
      </c>
      <c r="V731" s="24">
        <f t="shared" si="30"/>
        <v>32.661999999999999</v>
      </c>
      <c r="W731" s="24">
        <f t="shared" si="31"/>
        <v>68.523999999999987</v>
      </c>
      <c r="X731" s="24">
        <f t="shared" si="32"/>
        <v>22</v>
      </c>
      <c r="Y731" s="3"/>
      <c r="Z731" s="3">
        <v>1.5249999999999999</v>
      </c>
      <c r="AA731" s="3">
        <v>1.587</v>
      </c>
      <c r="AB731" s="3">
        <v>4.4539999999999997</v>
      </c>
    </row>
    <row r="732" spans="1:28" ht="15">
      <c r="C732" s="10">
        <v>43191</v>
      </c>
      <c r="D732" s="3">
        <v>19.780999999999999</v>
      </c>
      <c r="E732" s="3">
        <v>2.0859999999999999</v>
      </c>
      <c r="F732" s="3">
        <v>1.875</v>
      </c>
      <c r="G732" s="3">
        <v>2.6520000000000001</v>
      </c>
      <c r="H732" s="3">
        <v>1.331</v>
      </c>
      <c r="I732" s="3">
        <v>2.89</v>
      </c>
      <c r="J732" s="3">
        <v>0.95599999999999996</v>
      </c>
      <c r="K732" s="3">
        <v>15.135999999999999</v>
      </c>
      <c r="L732" s="3">
        <v>10.395</v>
      </c>
      <c r="M732" s="3">
        <v>5.3630000000000004</v>
      </c>
      <c r="N732" s="3">
        <v>1.452</v>
      </c>
      <c r="O732" s="3">
        <v>0.28899999999999998</v>
      </c>
      <c r="P732" s="3">
        <v>0.76600000000000001</v>
      </c>
      <c r="Q732" s="22">
        <v>0.99</v>
      </c>
      <c r="R732" s="22">
        <v>0.86</v>
      </c>
      <c r="S732" s="22">
        <v>0.36299999999999999</v>
      </c>
      <c r="T732" s="3">
        <v>0.252</v>
      </c>
      <c r="U732" s="3">
        <v>1.012</v>
      </c>
      <c r="V732" s="24">
        <f t="shared" si="30"/>
        <v>32.582999999999998</v>
      </c>
      <c r="W732" s="24">
        <f t="shared" si="31"/>
        <v>68.448999999999984</v>
      </c>
      <c r="X732" s="24">
        <f t="shared" si="32"/>
        <v>21.951000000000001</v>
      </c>
      <c r="Y732" s="3"/>
      <c r="Z732" s="3">
        <v>1.1339999999999999</v>
      </c>
      <c r="AA732" s="3">
        <v>1.587</v>
      </c>
      <c r="AB732" s="3">
        <v>4.4539999999999997</v>
      </c>
    </row>
    <row r="733" spans="1:28" ht="15">
      <c r="C733" s="10">
        <v>43205</v>
      </c>
      <c r="D733" s="3">
        <v>19.579999999999998</v>
      </c>
      <c r="E733" s="3">
        <v>2.343</v>
      </c>
      <c r="F733" s="3">
        <v>1.859</v>
      </c>
      <c r="G733" s="3">
        <v>2.637</v>
      </c>
      <c r="H733" s="3">
        <v>1.2030000000000001</v>
      </c>
      <c r="I733" s="3">
        <v>3.26</v>
      </c>
      <c r="J733" s="3">
        <v>0.94699999999999995</v>
      </c>
      <c r="K733" s="3">
        <v>14.936</v>
      </c>
      <c r="L733" s="3">
        <v>10.388</v>
      </c>
      <c r="M733" s="3">
        <v>5.3380000000000001</v>
      </c>
      <c r="N733" s="3">
        <v>1.4870000000000001</v>
      </c>
      <c r="O733" s="3">
        <v>0.28899999999999998</v>
      </c>
      <c r="P733" s="3">
        <v>0.76500000000000001</v>
      </c>
      <c r="Q733" s="22">
        <v>0.99</v>
      </c>
      <c r="R733" s="22">
        <v>0.86</v>
      </c>
      <c r="S733" s="22">
        <v>0.36299999999999999</v>
      </c>
      <c r="T733" s="3">
        <v>0.26800000000000002</v>
      </c>
      <c r="U733" s="3">
        <v>0.86199999999999999</v>
      </c>
      <c r="V733" s="24">
        <f t="shared" si="30"/>
        <v>32.690999999999995</v>
      </c>
      <c r="W733" s="24">
        <f t="shared" si="31"/>
        <v>68.374999999999986</v>
      </c>
      <c r="X733" s="24">
        <f t="shared" si="32"/>
        <v>21.761000000000003</v>
      </c>
      <c r="Y733" s="3"/>
      <c r="Z733" s="3">
        <v>1.0720000000000001</v>
      </c>
      <c r="AA733" s="3">
        <v>1.6519999999999999</v>
      </c>
      <c r="AB733" s="3">
        <v>4.4539999999999997</v>
      </c>
    </row>
    <row r="734" spans="1:28" ht="15">
      <c r="C734" s="10">
        <v>43221</v>
      </c>
      <c r="D734" s="3">
        <v>19.12</v>
      </c>
      <c r="E734" s="3">
        <v>2.5289999999999999</v>
      </c>
      <c r="F734" s="3">
        <v>1.841</v>
      </c>
      <c r="G734" s="3">
        <v>2.5510000000000002</v>
      </c>
      <c r="H734" s="3">
        <v>1.0509999999999999</v>
      </c>
      <c r="I734" s="3">
        <v>3.4169999999999998</v>
      </c>
      <c r="J734" s="3">
        <v>0.93</v>
      </c>
      <c r="K734" s="3">
        <v>14.577</v>
      </c>
      <c r="L734" s="3">
        <v>10.193</v>
      </c>
      <c r="M734" s="3">
        <v>5.2530000000000001</v>
      </c>
      <c r="N734" s="3">
        <v>1.4730000000000001</v>
      </c>
      <c r="O734" s="3">
        <v>0.26900000000000002</v>
      </c>
      <c r="P734" s="3">
        <v>0.73099999999999998</v>
      </c>
      <c r="Q734" s="22">
        <v>0.99</v>
      </c>
      <c r="R734" s="3">
        <v>0.84199999999999997</v>
      </c>
      <c r="S734" s="22">
        <v>0.36299999999999999</v>
      </c>
      <c r="T734" s="3">
        <v>0.27600000000000002</v>
      </c>
      <c r="U734" s="3">
        <v>0.66600000000000004</v>
      </c>
      <c r="V734" s="24">
        <f t="shared" ref="V734:V763" si="33">D734+E734+F734+G734+H734+I734+J734+U734</f>
        <v>32.104999999999997</v>
      </c>
      <c r="W734" s="24">
        <f t="shared" ref="W734:W763" si="34">SUM(D734:U734)</f>
        <v>67.071999999999989</v>
      </c>
      <c r="X734" s="24">
        <f t="shared" si="32"/>
        <v>21.302999999999997</v>
      </c>
      <c r="Y734" s="3"/>
      <c r="Z734" s="3">
        <v>1.046</v>
      </c>
      <c r="AA734" s="3">
        <v>1.6519999999999999</v>
      </c>
      <c r="AB734" s="3">
        <v>4.4119999999999999</v>
      </c>
    </row>
    <row r="735" spans="1:28" ht="15">
      <c r="C735" s="10">
        <v>43235</v>
      </c>
      <c r="D735" s="3">
        <v>19.027000000000001</v>
      </c>
      <c r="E735" s="3">
        <v>2.8460000000000001</v>
      </c>
      <c r="F735" s="3">
        <v>1.823</v>
      </c>
      <c r="G735" s="3">
        <v>2.448</v>
      </c>
      <c r="H735" s="3">
        <v>1.085</v>
      </c>
      <c r="I735" s="3">
        <v>3.6360000000000001</v>
      </c>
      <c r="J735" s="3">
        <v>0.90500000000000003</v>
      </c>
      <c r="K735" s="3">
        <v>14.233000000000001</v>
      </c>
      <c r="L735" s="3">
        <v>10.035</v>
      </c>
      <c r="M735" s="3">
        <v>5.1639999999999997</v>
      </c>
      <c r="N735" s="3">
        <v>1.4750000000000001</v>
      </c>
      <c r="O735" s="3">
        <v>0.26300000000000001</v>
      </c>
      <c r="P735" s="3">
        <v>0.7</v>
      </c>
      <c r="Q735" s="22">
        <v>0.99</v>
      </c>
      <c r="R735" s="3">
        <v>0.81100000000000005</v>
      </c>
      <c r="S735" s="22">
        <v>0.36299999999999999</v>
      </c>
      <c r="T735" s="3">
        <v>0.28199999999999997</v>
      </c>
      <c r="U735" s="3">
        <v>0.57899999999999996</v>
      </c>
      <c r="V735" s="24">
        <f t="shared" si="33"/>
        <v>32.349000000000004</v>
      </c>
      <c r="W735" s="24">
        <f t="shared" si="34"/>
        <v>66.664999999999992</v>
      </c>
      <c r="X735" s="24">
        <f t="shared" si="32"/>
        <v>20.872</v>
      </c>
      <c r="Y735" s="3"/>
      <c r="Z735" s="3">
        <v>1.0629999999999999</v>
      </c>
      <c r="AA735" s="3">
        <v>1.6839999999999999</v>
      </c>
      <c r="AB735" s="3">
        <v>4.3730000000000002</v>
      </c>
    </row>
    <row r="736" spans="1:28" ht="15">
      <c r="C736" s="10">
        <v>43252</v>
      </c>
      <c r="D736" s="3">
        <v>19.183</v>
      </c>
      <c r="E736" s="3">
        <v>3.0379999999999998</v>
      </c>
      <c r="F736" s="3">
        <v>1.804</v>
      </c>
      <c r="G736" s="3">
        <v>2.181</v>
      </c>
      <c r="H736" s="3">
        <v>1.173</v>
      </c>
      <c r="I736" s="3">
        <v>3.0470000000000002</v>
      </c>
      <c r="J736" s="3">
        <v>0.74299999999999999</v>
      </c>
      <c r="K736" s="3">
        <v>13.661</v>
      </c>
      <c r="L736" s="3">
        <v>9.7899999999999991</v>
      </c>
      <c r="M736" s="3">
        <v>5.0019999999999998</v>
      </c>
      <c r="N736" s="3">
        <v>1.427</v>
      </c>
      <c r="O736" s="3">
        <v>0.26300000000000001</v>
      </c>
      <c r="P736" s="3">
        <v>0.66100000000000003</v>
      </c>
      <c r="Q736" s="3">
        <v>0.89800000000000002</v>
      </c>
      <c r="R736" s="3">
        <v>0.76200000000000001</v>
      </c>
      <c r="S736" s="22">
        <v>0.36299999999999999</v>
      </c>
      <c r="T736" s="3">
        <v>0.253</v>
      </c>
      <c r="U736" s="3">
        <v>0.45600000000000002</v>
      </c>
      <c r="V736" s="24">
        <f t="shared" si="33"/>
        <v>31.624999999999996</v>
      </c>
      <c r="W736" s="24">
        <f t="shared" si="34"/>
        <v>64.704999999999998</v>
      </c>
      <c r="X736" s="24">
        <f t="shared" si="32"/>
        <v>20.09</v>
      </c>
      <c r="Y736" s="3"/>
      <c r="Z736" s="3">
        <v>1.0369999999999999</v>
      </c>
      <c r="AA736" s="3">
        <v>1.6679999999999999</v>
      </c>
      <c r="AB736" s="3">
        <v>4.3609999999999998</v>
      </c>
    </row>
    <row r="737" spans="1:28" ht="15">
      <c r="C737" s="10">
        <v>43266</v>
      </c>
      <c r="D737" s="3">
        <v>18.945</v>
      </c>
      <c r="E737" s="3">
        <v>3.0649999999999999</v>
      </c>
      <c r="F737" s="3">
        <v>1.909</v>
      </c>
      <c r="G737" s="3">
        <v>2.06</v>
      </c>
      <c r="H737" s="3">
        <v>1.286</v>
      </c>
      <c r="I737" s="3">
        <v>3.1909999999999998</v>
      </c>
      <c r="J737" s="3">
        <v>0.79700000000000004</v>
      </c>
      <c r="K737" s="3">
        <v>13.221</v>
      </c>
      <c r="L737" s="3">
        <v>9.5820000000000007</v>
      </c>
      <c r="M737" s="3">
        <v>4.8959999999999999</v>
      </c>
      <c r="N737" s="3">
        <v>1.3560000000000001</v>
      </c>
      <c r="O737" s="3">
        <v>0.26300000000000001</v>
      </c>
      <c r="P737" s="3">
        <v>0.66400000000000003</v>
      </c>
      <c r="Q737" s="3">
        <v>0.86</v>
      </c>
      <c r="R737" s="3">
        <v>0.71699999999999997</v>
      </c>
      <c r="S737" s="22">
        <v>0.36299999999999999</v>
      </c>
      <c r="T737" s="3">
        <v>0.221</v>
      </c>
      <c r="U737" s="3">
        <v>0.34599999999999997</v>
      </c>
      <c r="V737" s="24">
        <f t="shared" si="33"/>
        <v>31.599</v>
      </c>
      <c r="W737" s="24">
        <f t="shared" si="34"/>
        <v>63.741999999999997</v>
      </c>
      <c r="X737" s="24">
        <f t="shared" si="32"/>
        <v>19.473000000000003</v>
      </c>
      <c r="Y737" s="3"/>
      <c r="Z737" s="3">
        <v>1.212</v>
      </c>
      <c r="AA737" s="3">
        <v>1.7809999999999999</v>
      </c>
      <c r="AB737" s="3">
        <v>4.43</v>
      </c>
    </row>
    <row r="738" spans="1:28" ht="15">
      <c r="C738" s="10">
        <v>43282</v>
      </c>
      <c r="D738" s="3">
        <v>18.071999999999999</v>
      </c>
      <c r="E738" s="3">
        <v>3.032</v>
      </c>
      <c r="F738" s="3">
        <v>1.887</v>
      </c>
      <c r="G738" s="3">
        <v>1.8660000000000001</v>
      </c>
      <c r="H738" s="3">
        <v>1.3140000000000001</v>
      </c>
      <c r="I738" s="3">
        <v>3.1309999999999998</v>
      </c>
      <c r="J738" s="3">
        <v>0.747</v>
      </c>
      <c r="K738" s="3">
        <v>12.545</v>
      </c>
      <c r="L738" s="3">
        <v>9.2200000000000006</v>
      </c>
      <c r="M738" s="3">
        <v>4.72</v>
      </c>
      <c r="N738" s="3">
        <v>1.2889999999999999</v>
      </c>
      <c r="O738" s="3">
        <v>0.23100000000000001</v>
      </c>
      <c r="P738" s="3">
        <v>0.61899999999999999</v>
      </c>
      <c r="Q738" s="3">
        <v>0.78600000000000003</v>
      </c>
      <c r="R738" s="3">
        <v>0.65</v>
      </c>
      <c r="S738" s="22">
        <v>0.36299999999999999</v>
      </c>
      <c r="T738" s="3">
        <v>0.185</v>
      </c>
      <c r="U738" s="3">
        <v>0.23599999999999999</v>
      </c>
      <c r="V738" s="24">
        <f t="shared" si="33"/>
        <v>30.285</v>
      </c>
      <c r="W738" s="24">
        <f t="shared" si="34"/>
        <v>60.893000000000001</v>
      </c>
      <c r="X738" s="24">
        <f t="shared" si="32"/>
        <v>18.554000000000002</v>
      </c>
      <c r="Y738" s="3"/>
      <c r="Z738" s="3">
        <v>1.1819999999999999</v>
      </c>
      <c r="AA738" s="3">
        <v>1.776</v>
      </c>
      <c r="AB738" s="3">
        <v>4.3490000000000002</v>
      </c>
    </row>
    <row r="739" spans="1:28" ht="15">
      <c r="C739" s="10">
        <v>43296</v>
      </c>
      <c r="D739" s="3">
        <v>16.850000000000001</v>
      </c>
      <c r="E739" s="3">
        <v>2.96</v>
      </c>
      <c r="F739" s="3">
        <v>1.8460000000000001</v>
      </c>
      <c r="G739" s="3">
        <v>1.581</v>
      </c>
      <c r="H739" s="3">
        <v>1.3140000000000001</v>
      </c>
      <c r="I739" s="3">
        <v>2.9940000000000002</v>
      </c>
      <c r="J739" s="3">
        <v>0.68300000000000005</v>
      </c>
      <c r="K739" s="3">
        <v>11.827999999999999</v>
      </c>
      <c r="L739" s="3">
        <v>8.01</v>
      </c>
      <c r="M739" s="3">
        <v>4.5149999999999997</v>
      </c>
      <c r="N739" s="3">
        <v>1.1830000000000001</v>
      </c>
      <c r="O739" s="3">
        <v>0.20499999999999999</v>
      </c>
      <c r="P739" s="3">
        <v>0.56499999999999995</v>
      </c>
      <c r="Q739" s="3">
        <v>0.70399999999999996</v>
      </c>
      <c r="R739" s="3">
        <v>0.59499999999999997</v>
      </c>
      <c r="S739" s="3">
        <v>0.308</v>
      </c>
      <c r="T739" s="3">
        <v>0.153</v>
      </c>
      <c r="U739" s="3">
        <v>0.27800000000000002</v>
      </c>
      <c r="V739" s="24">
        <f t="shared" si="33"/>
        <v>28.506</v>
      </c>
      <c r="W739" s="24">
        <f t="shared" si="34"/>
        <v>56.571999999999989</v>
      </c>
      <c r="X739" s="24">
        <f t="shared" si="32"/>
        <v>17.526</v>
      </c>
      <c r="Y739" s="3"/>
      <c r="Z739" s="3">
        <v>1.1599999999999999</v>
      </c>
      <c r="AA739" s="3">
        <v>1.7669999999999999</v>
      </c>
      <c r="AB739" s="3">
        <v>4.2279999999999998</v>
      </c>
    </row>
    <row r="740" spans="1:28" ht="15">
      <c r="C740" s="10">
        <v>43313</v>
      </c>
      <c r="D740" s="3">
        <v>15.492000000000001</v>
      </c>
      <c r="E740" s="3">
        <v>2.9220000000000002</v>
      </c>
      <c r="F740" s="3">
        <v>1.798</v>
      </c>
      <c r="G740" s="3">
        <v>1.228</v>
      </c>
      <c r="H740" s="3">
        <v>1.244</v>
      </c>
      <c r="I740" s="3">
        <v>2.831</v>
      </c>
      <c r="J740" s="3">
        <v>0.629</v>
      </c>
      <c r="K740" s="3">
        <v>11.047000000000001</v>
      </c>
      <c r="L740" s="3">
        <v>8.4120000000000008</v>
      </c>
      <c r="M740" s="3">
        <v>4.32</v>
      </c>
      <c r="N740" s="3">
        <v>1.087</v>
      </c>
      <c r="O740" s="3">
        <v>0.17</v>
      </c>
      <c r="P740" s="3">
        <v>0.504</v>
      </c>
      <c r="Q740" s="3">
        <v>0.61899999999999999</v>
      </c>
      <c r="R740" s="3">
        <v>0.52800000000000002</v>
      </c>
      <c r="S740" s="3">
        <v>0.246</v>
      </c>
      <c r="T740" s="3">
        <v>0.112</v>
      </c>
      <c r="U740" s="3">
        <v>0.27100000000000002</v>
      </c>
      <c r="V740" s="24">
        <f t="shared" si="33"/>
        <v>26.415000000000006</v>
      </c>
      <c r="W740" s="24">
        <f t="shared" si="34"/>
        <v>53.460000000000008</v>
      </c>
      <c r="X740" s="24">
        <f t="shared" si="32"/>
        <v>16.454000000000001</v>
      </c>
      <c r="Y740" s="3"/>
      <c r="Z740" s="3">
        <v>1.0629999999999999</v>
      </c>
      <c r="AA740" s="3">
        <v>1.724</v>
      </c>
      <c r="AB740" s="3">
        <v>4.165</v>
      </c>
    </row>
    <row r="741" spans="1:28" ht="15">
      <c r="C741" s="10">
        <v>43327</v>
      </c>
      <c r="D741" s="3">
        <v>14.313000000000001</v>
      </c>
      <c r="E741" s="3">
        <v>2.8639999999999999</v>
      </c>
      <c r="F741" s="3">
        <v>1.754</v>
      </c>
      <c r="G741" s="3">
        <v>1.103</v>
      </c>
      <c r="H741" s="3">
        <v>1.0720000000000001</v>
      </c>
      <c r="I741" s="3">
        <v>2.7090000000000001</v>
      </c>
      <c r="J741" s="3">
        <v>0.57999999999999996</v>
      </c>
      <c r="K741" s="3">
        <v>10.305</v>
      </c>
      <c r="L741" s="3">
        <v>8.0670000000000002</v>
      </c>
      <c r="M741" s="3">
        <v>4.1369999999999996</v>
      </c>
      <c r="N741" s="3">
        <v>1.0069999999999999</v>
      </c>
      <c r="O741" s="3">
        <v>0.156</v>
      </c>
      <c r="P741" s="3">
        <v>0.46800000000000003</v>
      </c>
      <c r="Q741" s="3">
        <v>0.55300000000000005</v>
      </c>
      <c r="R741" s="3">
        <v>0.47499999999999998</v>
      </c>
      <c r="S741" s="3">
        <v>0.20399999999999999</v>
      </c>
      <c r="T741" s="3">
        <v>7.9000000000000001E-2</v>
      </c>
      <c r="U741" s="3">
        <v>0.27</v>
      </c>
      <c r="V741" s="24">
        <f t="shared" si="33"/>
        <v>24.664999999999999</v>
      </c>
      <c r="W741" s="24">
        <f t="shared" si="34"/>
        <v>50.116000000000007</v>
      </c>
      <c r="X741" s="24">
        <f t="shared" si="32"/>
        <v>15.449</v>
      </c>
      <c r="Y741" s="3"/>
      <c r="Z741" s="3">
        <v>1.004</v>
      </c>
      <c r="AA741" s="3">
        <v>1.6950000000000001</v>
      </c>
      <c r="AB741" s="3">
        <v>4.1079999999999997</v>
      </c>
    </row>
    <row r="742" spans="1:28" ht="15">
      <c r="C742" s="10">
        <v>43344</v>
      </c>
      <c r="D742" s="3">
        <v>12.99</v>
      </c>
      <c r="E742" s="3">
        <v>2.9369999999999998</v>
      </c>
      <c r="F742" s="3">
        <v>1.716</v>
      </c>
      <c r="G742" s="3">
        <v>0.754</v>
      </c>
      <c r="H742" s="3">
        <v>0.81200000000000006</v>
      </c>
      <c r="I742" s="3">
        <v>2.5350000000000001</v>
      </c>
      <c r="J742" s="3">
        <v>0.52300000000000002</v>
      </c>
      <c r="K742" s="3">
        <v>9.4920000000000009</v>
      </c>
      <c r="L742" s="3">
        <v>7.6449999999999996</v>
      </c>
      <c r="M742" s="3">
        <v>3.82</v>
      </c>
      <c r="N742" s="3">
        <v>0.90700000000000003</v>
      </c>
      <c r="O742" s="3">
        <v>0.123</v>
      </c>
      <c r="P742" s="3">
        <v>0.36299999999999999</v>
      </c>
      <c r="Q742" s="3">
        <v>0.46400000000000002</v>
      </c>
      <c r="R742" s="3">
        <v>0.41599999999999998</v>
      </c>
      <c r="S742" s="3">
        <v>0.15</v>
      </c>
      <c r="T742" s="3">
        <v>5.1999999999999998E-2</v>
      </c>
      <c r="U742" s="3">
        <v>0.309</v>
      </c>
      <c r="V742" s="24">
        <f t="shared" si="33"/>
        <v>22.576000000000004</v>
      </c>
      <c r="W742" s="24">
        <f t="shared" si="34"/>
        <v>46.007999999999988</v>
      </c>
      <c r="X742" s="24">
        <f t="shared" si="32"/>
        <v>14.219000000000001</v>
      </c>
      <c r="Y742" s="3"/>
      <c r="Z742" s="3">
        <v>0.97599999999999998</v>
      </c>
      <c r="AA742" s="3">
        <v>1.6759999999999999</v>
      </c>
      <c r="AB742" s="3">
        <v>3.9950000000000001</v>
      </c>
    </row>
    <row r="743" spans="1:28" ht="15">
      <c r="C743" s="10">
        <v>43358</v>
      </c>
      <c r="D743" s="3">
        <v>12.317</v>
      </c>
      <c r="E743" s="3">
        <v>2.57</v>
      </c>
      <c r="F743" s="3">
        <v>1.5129999999999999</v>
      </c>
      <c r="G743" s="3">
        <v>0.78200000000000003</v>
      </c>
      <c r="H743" s="3">
        <v>0.47199999999999998</v>
      </c>
      <c r="I743" s="3">
        <v>2.399</v>
      </c>
      <c r="J743" s="3">
        <v>0.47399999999999998</v>
      </c>
      <c r="K743" s="3">
        <v>9.2319999999999993</v>
      </c>
      <c r="L743" s="3">
        <v>7.2640000000000002</v>
      </c>
      <c r="M743" s="3">
        <v>3.3140000000000001</v>
      </c>
      <c r="N743" s="3">
        <v>0.82799999999999996</v>
      </c>
      <c r="O743" s="3">
        <v>0.115</v>
      </c>
      <c r="P743" s="3">
        <v>0.32600000000000001</v>
      </c>
      <c r="Q743" s="3">
        <v>0.39500000000000002</v>
      </c>
      <c r="R743" s="3">
        <v>0.36699999999999999</v>
      </c>
      <c r="S743" s="3">
        <v>0.185</v>
      </c>
      <c r="T743" s="3">
        <v>5.1999999999999998E-2</v>
      </c>
      <c r="U743" s="3">
        <v>0.31</v>
      </c>
      <c r="V743" s="24">
        <f t="shared" si="33"/>
        <v>20.837</v>
      </c>
      <c r="W743" s="24">
        <f t="shared" si="34"/>
        <v>42.915000000000013</v>
      </c>
      <c r="X743" s="24">
        <f t="shared" si="32"/>
        <v>13.373999999999999</v>
      </c>
      <c r="Y743" s="3"/>
      <c r="Z743" s="3">
        <v>0.92</v>
      </c>
      <c r="AA743" s="3">
        <v>1.6259999999999999</v>
      </c>
      <c r="AB743" s="3">
        <v>3.8879999999999999</v>
      </c>
    </row>
    <row r="744" spans="1:28" ht="15">
      <c r="C744" s="10">
        <v>43374</v>
      </c>
      <c r="D744" s="3">
        <v>11.645</v>
      </c>
      <c r="E744" s="3">
        <v>2.23</v>
      </c>
      <c r="F744" s="3">
        <v>1.17</v>
      </c>
      <c r="G744" s="3">
        <v>0.871</v>
      </c>
      <c r="H744" s="3">
        <v>0.106</v>
      </c>
      <c r="I744" s="3">
        <v>2.2879999999999998</v>
      </c>
      <c r="J744" s="3">
        <v>0.432</v>
      </c>
      <c r="K744" s="3">
        <v>8.9770000000000003</v>
      </c>
      <c r="L744" s="3">
        <v>6.8259999999999996</v>
      </c>
      <c r="M744" s="3">
        <v>2.7240000000000002</v>
      </c>
      <c r="N744" s="3">
        <v>0.74199999999999999</v>
      </c>
      <c r="O744" s="3">
        <v>7.8E-2</v>
      </c>
      <c r="P744" s="3">
        <v>0.27600000000000002</v>
      </c>
      <c r="Q744" s="3">
        <v>0.32700000000000001</v>
      </c>
      <c r="R744" s="3">
        <v>0.316</v>
      </c>
      <c r="S744" s="3">
        <v>0.19400000000000001</v>
      </c>
      <c r="T744" s="3">
        <v>5.1999999999999998E-2</v>
      </c>
      <c r="U744" s="3">
        <v>0.29599999999999999</v>
      </c>
      <c r="V744" s="24">
        <f t="shared" si="33"/>
        <v>19.038</v>
      </c>
      <c r="W744" s="24">
        <f t="shared" si="34"/>
        <v>39.550000000000011</v>
      </c>
      <c r="X744" s="24">
        <f t="shared" si="32"/>
        <v>12.443000000000001</v>
      </c>
      <c r="Y744" s="3"/>
      <c r="Z744" s="3">
        <v>0.873</v>
      </c>
      <c r="AA744" s="3">
        <v>1.577</v>
      </c>
      <c r="AB744" s="3">
        <v>3.7549999999999999</v>
      </c>
    </row>
    <row r="745" spans="1:28" ht="15">
      <c r="C745" s="10">
        <v>43388</v>
      </c>
      <c r="D745" s="3">
        <v>10.847</v>
      </c>
      <c r="E745" s="3">
        <v>1.9370000000000001</v>
      </c>
      <c r="F745" s="3">
        <v>0.91500000000000004</v>
      </c>
      <c r="G745" s="3">
        <v>0.97799999999999998</v>
      </c>
      <c r="H745" s="3">
        <v>6.6000000000000003E-2</v>
      </c>
      <c r="I745" s="3">
        <v>2.27</v>
      </c>
      <c r="J745" s="3">
        <v>0.39700000000000002</v>
      </c>
      <c r="K745" s="3">
        <v>8.82</v>
      </c>
      <c r="L745" s="3">
        <v>6.5350000000000001</v>
      </c>
      <c r="M745" s="3">
        <v>2.2109999999999999</v>
      </c>
      <c r="N745" s="3">
        <v>0.67800000000000005</v>
      </c>
      <c r="O745" s="3">
        <v>6.5000000000000002E-2</v>
      </c>
      <c r="P745" s="3">
        <v>0.248</v>
      </c>
      <c r="Q745" s="3">
        <v>0.27100000000000002</v>
      </c>
      <c r="R745" s="3">
        <v>0.29399999999999998</v>
      </c>
      <c r="S745" s="3">
        <v>0.248</v>
      </c>
      <c r="T745" s="3">
        <v>5.3999999999999999E-2</v>
      </c>
      <c r="U745" s="3">
        <v>0.28699999999999998</v>
      </c>
      <c r="V745" s="24">
        <f t="shared" si="33"/>
        <v>17.696999999999996</v>
      </c>
      <c r="W745" s="24">
        <f t="shared" si="34"/>
        <v>37.120999999999988</v>
      </c>
      <c r="X745" s="24">
        <f t="shared" si="32"/>
        <v>11.709000000000001</v>
      </c>
      <c r="Y745" s="3"/>
      <c r="Z745" s="3">
        <v>0.84499999999999997</v>
      </c>
      <c r="AA745" s="3">
        <v>1.548</v>
      </c>
      <c r="AB745" s="3">
        <v>3.7210000000000001</v>
      </c>
    </row>
    <row r="746" spans="1:28" ht="15">
      <c r="C746" s="10">
        <v>43405</v>
      </c>
      <c r="D746" s="3">
        <v>9.92</v>
      </c>
      <c r="E746" s="3">
        <v>1.633</v>
      </c>
      <c r="F746" s="3">
        <v>0.72299999999999998</v>
      </c>
      <c r="G746" s="3">
        <v>0.94799999999999995</v>
      </c>
      <c r="H746" s="3">
        <v>5.0999999999999997E-2</v>
      </c>
      <c r="I746" s="3">
        <v>2.3490000000000002</v>
      </c>
      <c r="J746" s="3">
        <v>0.35399999999999998</v>
      </c>
      <c r="K746" s="3">
        <v>8.6820000000000004</v>
      </c>
      <c r="L746" s="3">
        <v>6.3739999999999997</v>
      </c>
      <c r="M746" s="3">
        <v>1.766</v>
      </c>
      <c r="N746" s="3">
        <v>0.63500000000000001</v>
      </c>
      <c r="O746" s="3">
        <v>7.5999999999999998E-2</v>
      </c>
      <c r="P746" s="3">
        <v>0.255</v>
      </c>
      <c r="Q746" s="3">
        <v>0.23699999999999999</v>
      </c>
      <c r="R746" s="3">
        <v>0.27100000000000002</v>
      </c>
      <c r="S746" s="3">
        <v>0.36299999999999999</v>
      </c>
      <c r="T746" s="3">
        <v>5.8000000000000003E-2</v>
      </c>
      <c r="U746" s="3">
        <v>0.28100000000000003</v>
      </c>
      <c r="V746" s="24">
        <f t="shared" si="33"/>
        <v>16.259</v>
      </c>
      <c r="W746" s="24">
        <f t="shared" si="34"/>
        <v>34.976000000000006</v>
      </c>
      <c r="X746" s="24">
        <f t="shared" si="32"/>
        <v>11.083</v>
      </c>
      <c r="Y746" s="3"/>
      <c r="Z746" s="3">
        <v>1.02</v>
      </c>
      <c r="AA746" s="3">
        <v>1.6</v>
      </c>
      <c r="AB746" s="3">
        <v>3.97</v>
      </c>
    </row>
    <row r="747" spans="1:28" ht="15">
      <c r="C747" s="10">
        <v>43419</v>
      </c>
      <c r="D747" s="3">
        <v>8.9480000000000004</v>
      </c>
      <c r="E747" s="3">
        <v>1.7869999999999999</v>
      </c>
      <c r="F747" s="3">
        <v>0.70299999999999996</v>
      </c>
      <c r="G747" s="3">
        <v>0.97399999999999998</v>
      </c>
      <c r="H747" s="3">
        <v>3.5999999999999997E-2</v>
      </c>
      <c r="I747" s="3">
        <v>2.38</v>
      </c>
      <c r="J747" s="3">
        <v>0.35799999999999998</v>
      </c>
      <c r="K747" s="3">
        <v>8.4269999999999996</v>
      </c>
      <c r="L747" s="3">
        <v>6.2569999999999997</v>
      </c>
      <c r="M747" s="3">
        <v>1.573</v>
      </c>
      <c r="N747" s="3">
        <v>0.59</v>
      </c>
      <c r="O747" s="3">
        <v>7.2999999999999995E-2</v>
      </c>
      <c r="P747" s="3">
        <v>0.24199999999999999</v>
      </c>
      <c r="Q747" s="3">
        <v>0.20200000000000001</v>
      </c>
      <c r="R747" s="3">
        <v>0.248</v>
      </c>
      <c r="S747" s="3">
        <v>0</v>
      </c>
      <c r="T747" s="3">
        <v>6.2E-2</v>
      </c>
      <c r="U747" s="3">
        <v>0.27300000000000002</v>
      </c>
      <c r="V747" s="24">
        <f t="shared" si="33"/>
        <v>15.459</v>
      </c>
      <c r="W747" s="24">
        <f t="shared" si="34"/>
        <v>33.132999999999996</v>
      </c>
      <c r="X747" s="24">
        <f t="shared" si="32"/>
        <v>10.59</v>
      </c>
      <c r="Y747" s="3"/>
      <c r="Z747" s="3">
        <v>1</v>
      </c>
      <c r="AA747" s="3">
        <v>1.581</v>
      </c>
      <c r="AB747" s="3">
        <v>4.1289999999999996</v>
      </c>
    </row>
    <row r="748" spans="1:28" ht="15">
      <c r="C748" s="10">
        <v>43435</v>
      </c>
      <c r="D748" s="3">
        <v>8.0489999999999995</v>
      </c>
      <c r="E748" s="3">
        <v>2.1459999999999999</v>
      </c>
      <c r="F748" s="3">
        <v>0.70099999999999996</v>
      </c>
      <c r="G748" s="3">
        <v>1.077</v>
      </c>
      <c r="H748" s="3">
        <v>2.5000000000000001E-2</v>
      </c>
      <c r="I748" s="3">
        <v>2.4689999999999999</v>
      </c>
      <c r="J748" s="3">
        <v>0.32900000000000001</v>
      </c>
      <c r="K748" s="3">
        <v>8.1760000000000002</v>
      </c>
      <c r="L748" s="3">
        <v>6.1550000000000002</v>
      </c>
      <c r="M748" s="3">
        <v>1.48</v>
      </c>
      <c r="N748" s="3">
        <v>0.67</v>
      </c>
      <c r="O748" s="3">
        <v>7.0999999999999994E-2</v>
      </c>
      <c r="P748" s="3">
        <v>0.24</v>
      </c>
      <c r="Q748" s="3">
        <v>0.184</v>
      </c>
      <c r="R748" s="3">
        <v>0.23899999999999999</v>
      </c>
      <c r="S748" s="3">
        <v>0</v>
      </c>
      <c r="T748" s="3">
        <v>6.9000000000000006E-2</v>
      </c>
      <c r="U748" s="3">
        <v>0.26300000000000001</v>
      </c>
      <c r="V748" s="24">
        <f t="shared" si="33"/>
        <v>15.059000000000001</v>
      </c>
      <c r="W748" s="24">
        <f t="shared" si="34"/>
        <v>32.343000000000004</v>
      </c>
      <c r="X748" s="24">
        <f t="shared" si="32"/>
        <v>10.326000000000001</v>
      </c>
      <c r="Y748" s="3"/>
      <c r="Z748" s="3">
        <v>0.98499999999999999</v>
      </c>
      <c r="AA748" s="3">
        <v>1.5740000000000001</v>
      </c>
      <c r="AB748" s="3">
        <v>4.24</v>
      </c>
    </row>
    <row r="749" spans="1:28" ht="15">
      <c r="C749" s="10">
        <v>43449</v>
      </c>
      <c r="D749" s="3">
        <v>9.8390000000000004</v>
      </c>
      <c r="E749" s="3">
        <v>2.5369999999999999</v>
      </c>
      <c r="F749" s="3">
        <v>0.73299999999999998</v>
      </c>
      <c r="G749" s="3">
        <v>1.173</v>
      </c>
      <c r="H749" s="3">
        <v>0.47099999999999997</v>
      </c>
      <c r="I749" s="3">
        <v>2.27</v>
      </c>
      <c r="J749" s="3">
        <v>0.30499999999999999</v>
      </c>
      <c r="K749" s="3">
        <v>9.3040000000000003</v>
      </c>
      <c r="L749" s="3">
        <v>6.343</v>
      </c>
      <c r="M749" s="3">
        <v>1.5529999999999999</v>
      </c>
      <c r="N749" s="3">
        <v>0.97699999999999998</v>
      </c>
      <c r="O749" s="3">
        <v>0.14000000000000001</v>
      </c>
      <c r="P749" s="3">
        <v>0.34399999999999997</v>
      </c>
      <c r="Q749" s="3">
        <v>0.26</v>
      </c>
      <c r="R749" s="3">
        <v>0.29499999999999998</v>
      </c>
      <c r="S749" s="3">
        <v>0</v>
      </c>
      <c r="T749" s="3">
        <v>8.8999999999999996E-2</v>
      </c>
      <c r="U749" s="3">
        <v>0.30099999999999999</v>
      </c>
      <c r="V749" s="24">
        <f t="shared" si="33"/>
        <v>17.629000000000001</v>
      </c>
      <c r="W749" s="24">
        <f t="shared" si="34"/>
        <v>36.934000000000005</v>
      </c>
      <c r="X749" s="24">
        <f t="shared" ref="X749:X763" si="35">K749+M749+N749</f>
        <v>11.834</v>
      </c>
      <c r="Y749" s="3"/>
      <c r="Z749" s="3">
        <v>1.4570000000000001</v>
      </c>
      <c r="AA749" s="22">
        <v>2</v>
      </c>
      <c r="AB749" s="22">
        <v>4.4539999999999997</v>
      </c>
    </row>
    <row r="750" spans="1:28" ht="15">
      <c r="A750" s="8">
        <v>43466</v>
      </c>
      <c r="B750" s="9" t="s">
        <v>55</v>
      </c>
      <c r="C750" s="10">
        <v>43466</v>
      </c>
      <c r="D750" s="3">
        <v>14.061</v>
      </c>
      <c r="E750" s="3">
        <v>3.169</v>
      </c>
      <c r="F750" s="3">
        <v>1.0149999999999999</v>
      </c>
      <c r="G750" s="3">
        <v>1.4450000000000001</v>
      </c>
      <c r="H750" s="3">
        <v>1.573</v>
      </c>
      <c r="I750" s="3">
        <v>1.391</v>
      </c>
      <c r="J750" s="3">
        <v>0.50800000000000001</v>
      </c>
      <c r="K750" s="3">
        <v>10.821999999999999</v>
      </c>
      <c r="L750" s="3">
        <v>7.4960000000000004</v>
      </c>
      <c r="M750" s="3">
        <v>2.1030000000000002</v>
      </c>
      <c r="N750" s="3">
        <v>1.468</v>
      </c>
      <c r="O750" s="3">
        <v>0.27600000000000002</v>
      </c>
      <c r="P750" s="3">
        <v>0.56000000000000005</v>
      </c>
      <c r="Q750" s="3">
        <v>0.67</v>
      </c>
      <c r="R750" s="3">
        <v>0.56699999999999995</v>
      </c>
      <c r="S750" s="22">
        <v>0.36299999999999999</v>
      </c>
      <c r="T750" s="3">
        <v>0.13700000000000001</v>
      </c>
      <c r="U750" s="3">
        <v>0.36099999999999999</v>
      </c>
      <c r="V750" s="24">
        <f t="shared" si="33"/>
        <v>23.523000000000003</v>
      </c>
      <c r="W750" s="24">
        <f t="shared" si="34"/>
        <v>47.985000000000007</v>
      </c>
      <c r="X750" s="24">
        <f t="shared" si="35"/>
        <v>14.392999999999999</v>
      </c>
      <c r="Y750" s="3"/>
      <c r="Z750" s="3">
        <v>1.988</v>
      </c>
      <c r="AA750" s="22">
        <v>2</v>
      </c>
      <c r="AB750" s="22">
        <v>4.4539999999999997</v>
      </c>
    </row>
    <row r="751" spans="1:28" ht="15">
      <c r="C751" s="10">
        <v>43480</v>
      </c>
      <c r="D751" s="3">
        <v>27.628</v>
      </c>
      <c r="E751" s="3">
        <v>4.6310000000000002</v>
      </c>
      <c r="F751" s="3">
        <v>1.7909999999999999</v>
      </c>
      <c r="G751" s="3">
        <v>2.2469999999999999</v>
      </c>
      <c r="H751" s="3">
        <v>6.093</v>
      </c>
      <c r="I751" s="3">
        <v>2.028</v>
      </c>
      <c r="J751" s="3">
        <v>1.4810000000000001</v>
      </c>
      <c r="K751" s="3">
        <v>21.748000000000001</v>
      </c>
      <c r="L751" s="3">
        <v>11.083</v>
      </c>
      <c r="M751" s="3">
        <v>4.4770000000000003</v>
      </c>
      <c r="N751" s="3">
        <v>2.0640000000000001</v>
      </c>
      <c r="O751" s="3">
        <v>0.70699999999999996</v>
      </c>
      <c r="P751" s="22">
        <v>1.43</v>
      </c>
      <c r="Q751" s="22">
        <v>0.99</v>
      </c>
      <c r="R751" s="22">
        <v>0.86</v>
      </c>
      <c r="S751" s="22">
        <v>0.36299999999999999</v>
      </c>
      <c r="T751" s="3">
        <v>0.24299999999999999</v>
      </c>
      <c r="U751" s="3">
        <v>0.55800000000000005</v>
      </c>
      <c r="V751" s="24">
        <f t="shared" si="33"/>
        <v>46.457000000000001</v>
      </c>
      <c r="W751" s="24">
        <f t="shared" si="34"/>
        <v>90.422000000000011</v>
      </c>
      <c r="X751" s="24">
        <f t="shared" si="35"/>
        <v>28.289000000000001</v>
      </c>
      <c r="Y751" s="3"/>
      <c r="Z751" s="22">
        <v>2.8</v>
      </c>
      <c r="AA751" s="22">
        <v>2</v>
      </c>
      <c r="AB751" s="22">
        <v>4.4539999999999997</v>
      </c>
    </row>
    <row r="752" spans="1:28" ht="15">
      <c r="C752" s="10">
        <v>43497</v>
      </c>
      <c r="D752" s="3">
        <v>53.048999999999999</v>
      </c>
      <c r="E752" s="3">
        <v>10.096</v>
      </c>
      <c r="F752" s="3">
        <v>4.2320000000000002</v>
      </c>
      <c r="G752" s="3">
        <v>4.9630000000000001</v>
      </c>
      <c r="H752" s="22">
        <v>13.5</v>
      </c>
      <c r="I752" s="3">
        <v>1.21</v>
      </c>
      <c r="J752" s="3">
        <v>3.3919999999999999</v>
      </c>
      <c r="K752" s="3">
        <v>40.201000000000001</v>
      </c>
      <c r="L752" s="3">
        <v>16.765999999999998</v>
      </c>
      <c r="M752" s="3">
        <v>9.4380000000000006</v>
      </c>
      <c r="N752" s="22">
        <v>2.1800000000000002</v>
      </c>
      <c r="O752" s="3">
        <v>1.232</v>
      </c>
      <c r="P752" s="22">
        <v>1.43</v>
      </c>
      <c r="Q752" s="22">
        <v>0.99</v>
      </c>
      <c r="R752" s="22">
        <v>0.86</v>
      </c>
      <c r="S752" s="22">
        <v>0.36299999999999999</v>
      </c>
      <c r="T752" s="22">
        <v>0.29799999999999999</v>
      </c>
      <c r="U752" s="3">
        <v>1.194</v>
      </c>
      <c r="V752" s="24">
        <f t="shared" si="33"/>
        <v>91.635999999999981</v>
      </c>
      <c r="W752" s="24">
        <f t="shared" si="34"/>
        <v>165.39399999999998</v>
      </c>
      <c r="X752" s="24">
        <f t="shared" si="35"/>
        <v>51.819000000000003</v>
      </c>
      <c r="Y752" s="3"/>
      <c r="Z752" s="22">
        <v>2.8</v>
      </c>
      <c r="AA752" s="22">
        <v>2</v>
      </c>
      <c r="AB752" s="22">
        <v>4.4539999999999997</v>
      </c>
    </row>
    <row r="753" spans="3:28" ht="15">
      <c r="C753" s="10">
        <v>43511</v>
      </c>
      <c r="D753" s="3">
        <v>62.875999999999998</v>
      </c>
      <c r="E753" s="3">
        <v>12.019</v>
      </c>
      <c r="F753" s="3">
        <v>5.4420000000000002</v>
      </c>
      <c r="G753" s="3">
        <v>7.2409999999999997</v>
      </c>
      <c r="H753" s="22">
        <v>13.5</v>
      </c>
      <c r="I753" s="3">
        <v>1.522</v>
      </c>
      <c r="J753" s="22">
        <v>3.4</v>
      </c>
      <c r="K753" s="3">
        <v>43.677999999999997</v>
      </c>
      <c r="L753" s="3">
        <v>17.826000000000001</v>
      </c>
      <c r="M753" s="3">
        <v>9.9290000000000003</v>
      </c>
      <c r="N753" s="22">
        <v>2.1800000000000002</v>
      </c>
      <c r="O753" s="3">
        <v>1.609</v>
      </c>
      <c r="P753" s="22">
        <v>1.43</v>
      </c>
      <c r="Q753" s="22">
        <v>0.99</v>
      </c>
      <c r="R753" s="22">
        <v>0.86</v>
      </c>
      <c r="S753" s="22">
        <v>0.36299999999999999</v>
      </c>
      <c r="T753" s="22">
        <v>0.29799999999999999</v>
      </c>
      <c r="U753" s="3">
        <v>1.9490000000000001</v>
      </c>
      <c r="V753" s="24">
        <f t="shared" si="33"/>
        <v>107.949</v>
      </c>
      <c r="W753" s="24">
        <f t="shared" si="34"/>
        <v>187.11200000000005</v>
      </c>
      <c r="X753" s="24">
        <f t="shared" si="35"/>
        <v>55.786999999999999</v>
      </c>
      <c r="Y753" s="3"/>
      <c r="Z753" s="22">
        <v>2.8</v>
      </c>
      <c r="AA753" s="22">
        <v>2</v>
      </c>
      <c r="AB753" s="22">
        <v>4.4539999999999997</v>
      </c>
    </row>
    <row r="754" spans="3:28" ht="15">
      <c r="C754" s="10">
        <v>43525</v>
      </c>
      <c r="D754" s="3">
        <v>74.468999999999994</v>
      </c>
      <c r="E754" s="3">
        <v>15.622999999999999</v>
      </c>
      <c r="F754" s="3">
        <v>6.7050000000000001</v>
      </c>
      <c r="G754" s="3">
        <v>10.391</v>
      </c>
      <c r="H754" s="22">
        <v>13.5</v>
      </c>
      <c r="I754" s="3">
        <v>1.5620000000000001</v>
      </c>
      <c r="J754" s="22">
        <v>3.4</v>
      </c>
      <c r="K754" s="3">
        <v>50.491</v>
      </c>
      <c r="L754" s="3">
        <v>20.201000000000001</v>
      </c>
      <c r="M754" s="3">
        <v>11.943</v>
      </c>
      <c r="N754" s="22">
        <v>2.1800000000000002</v>
      </c>
      <c r="O754" s="22">
        <v>1.69</v>
      </c>
      <c r="P754" s="22">
        <v>1.43</v>
      </c>
      <c r="Q754" s="22">
        <v>0.99</v>
      </c>
      <c r="R754" s="22">
        <v>0.86</v>
      </c>
      <c r="S754" s="22">
        <v>0.36299999999999999</v>
      </c>
      <c r="T754" s="22">
        <v>0.29799999999999999</v>
      </c>
      <c r="U754" s="3">
        <v>2.2349999999999999</v>
      </c>
      <c r="V754" s="24">
        <f t="shared" si="33"/>
        <v>127.88500000000001</v>
      </c>
      <c r="W754" s="24">
        <f t="shared" si="34"/>
        <v>218.33100000000007</v>
      </c>
      <c r="X754" s="24">
        <f t="shared" si="35"/>
        <v>64.614000000000004</v>
      </c>
      <c r="Y754" s="3"/>
      <c r="Z754" s="22">
        <v>2.8</v>
      </c>
      <c r="AA754" s="22">
        <v>2</v>
      </c>
      <c r="AB754" s="22">
        <v>4.4539999999999997</v>
      </c>
    </row>
    <row r="755" spans="3:28" ht="15">
      <c r="C755" s="10">
        <v>43539</v>
      </c>
      <c r="D755" s="3">
        <v>82.852999999999994</v>
      </c>
      <c r="E755" s="3">
        <v>16.7</v>
      </c>
      <c r="F755" s="3">
        <v>7.2</v>
      </c>
      <c r="G755" s="3">
        <v>11.602</v>
      </c>
      <c r="H755" s="22">
        <v>13.5</v>
      </c>
      <c r="I755" s="3">
        <v>2.0950000000000002</v>
      </c>
      <c r="J755" s="22">
        <v>3.4</v>
      </c>
      <c r="K755" s="22">
        <v>52.375</v>
      </c>
      <c r="L755" s="3">
        <v>22.128</v>
      </c>
      <c r="M755" s="3">
        <v>13.427</v>
      </c>
      <c r="N755" s="22">
        <v>2.1800000000000002</v>
      </c>
      <c r="O755" s="22">
        <v>1.69</v>
      </c>
      <c r="P755" s="22">
        <v>1.43</v>
      </c>
      <c r="Q755" s="22">
        <v>0.99</v>
      </c>
      <c r="R755" s="22">
        <v>0.86</v>
      </c>
      <c r="S755" s="22">
        <v>0.36299999999999999</v>
      </c>
      <c r="T755" s="22">
        <v>0.29799999999999999</v>
      </c>
      <c r="U755" s="3">
        <v>2.4049999999999998</v>
      </c>
      <c r="V755" s="24">
        <f t="shared" si="33"/>
        <v>139.75500000000002</v>
      </c>
      <c r="W755" s="24">
        <f t="shared" si="34"/>
        <v>235.49600000000004</v>
      </c>
      <c r="X755" s="24">
        <f t="shared" si="35"/>
        <v>67.981999999999999</v>
      </c>
      <c r="Y755" s="3"/>
      <c r="Z755" s="22">
        <v>2.8</v>
      </c>
      <c r="AA755" s="22">
        <v>2</v>
      </c>
      <c r="AB755" s="22">
        <v>4.4539999999999997</v>
      </c>
    </row>
    <row r="756" spans="3:28" ht="15">
      <c r="C756" s="10">
        <v>43556</v>
      </c>
      <c r="D756" s="3">
        <v>91.396000000000001</v>
      </c>
      <c r="E756" s="22">
        <v>17.100000000000001</v>
      </c>
      <c r="F756" s="3">
        <v>7.532</v>
      </c>
      <c r="G756" s="3">
        <v>12.853999999999999</v>
      </c>
      <c r="H756" s="22">
        <v>13.5</v>
      </c>
      <c r="I756" s="3">
        <v>1.8280000000000001</v>
      </c>
      <c r="J756" s="22">
        <v>3.4</v>
      </c>
      <c r="K756" s="22">
        <v>52.375</v>
      </c>
      <c r="L756" s="3">
        <v>23.146000000000001</v>
      </c>
      <c r="M756" s="3">
        <v>14.331</v>
      </c>
      <c r="N756" s="22">
        <v>2.1800000000000002</v>
      </c>
      <c r="O756" s="22">
        <v>1.69</v>
      </c>
      <c r="P756" s="22">
        <v>1.43</v>
      </c>
      <c r="Q756" s="22">
        <v>0.99</v>
      </c>
      <c r="R756" s="22">
        <v>0.86</v>
      </c>
      <c r="S756" s="22">
        <v>0.36299999999999999</v>
      </c>
      <c r="T756" s="22">
        <v>0.29799999999999999</v>
      </c>
      <c r="U756" s="3">
        <v>2.4969999999999999</v>
      </c>
      <c r="V756" s="24">
        <f t="shared" si="33"/>
        <v>150.10700000000003</v>
      </c>
      <c r="W756" s="24">
        <f t="shared" si="34"/>
        <v>247.77000000000004</v>
      </c>
      <c r="X756" s="24">
        <f t="shared" si="35"/>
        <v>68.88600000000001</v>
      </c>
      <c r="Y756" s="3"/>
      <c r="Z756" s="22">
        <v>2.8</v>
      </c>
      <c r="AA756" s="22">
        <v>2</v>
      </c>
      <c r="AB756" s="22">
        <v>4.4539999999999997</v>
      </c>
    </row>
    <row r="757" spans="3:28" ht="15">
      <c r="C757" s="10">
        <v>43570</v>
      </c>
      <c r="D757" s="3">
        <v>100.426</v>
      </c>
      <c r="E757" s="22">
        <v>17.100000000000001</v>
      </c>
      <c r="F757" s="3">
        <v>8.2650000000000006</v>
      </c>
      <c r="G757" s="3">
        <v>14.33</v>
      </c>
      <c r="H757" s="22">
        <v>13.5</v>
      </c>
      <c r="I757" s="3">
        <v>2.3919999999999999</v>
      </c>
      <c r="J757" s="22">
        <v>3.4</v>
      </c>
      <c r="K757" s="22">
        <v>52.375</v>
      </c>
      <c r="L757" s="22">
        <v>24</v>
      </c>
      <c r="M757" s="3">
        <v>15.843999999999999</v>
      </c>
      <c r="N757" s="22">
        <v>2.1800000000000002</v>
      </c>
      <c r="O757" s="22">
        <v>1.69</v>
      </c>
      <c r="P757" s="22">
        <v>1.43</v>
      </c>
      <c r="Q757" s="22">
        <v>0.99</v>
      </c>
      <c r="R757" s="22">
        <v>0.86</v>
      </c>
      <c r="S757" s="22">
        <v>0.36299999999999999</v>
      </c>
      <c r="T757" s="22">
        <v>0.29799999999999999</v>
      </c>
      <c r="U757" s="3">
        <v>2.6030000000000002</v>
      </c>
      <c r="V757" s="24">
        <f t="shared" si="33"/>
        <v>162.01600000000002</v>
      </c>
      <c r="W757" s="24">
        <f t="shared" si="34"/>
        <v>262.04600000000005</v>
      </c>
      <c r="X757" s="24">
        <f t="shared" si="35"/>
        <v>70.399000000000001</v>
      </c>
      <c r="Y757" s="3"/>
      <c r="Z757" s="22">
        <v>2.8</v>
      </c>
      <c r="AA757" s="22">
        <v>2</v>
      </c>
      <c r="AB757" s="22">
        <v>4.4539999999999997</v>
      </c>
    </row>
    <row r="758" spans="3:28" ht="15">
      <c r="C758" s="10">
        <v>43586</v>
      </c>
      <c r="D758" s="3">
        <v>106.45699999999999</v>
      </c>
      <c r="E758" s="22">
        <v>17.100000000000001</v>
      </c>
      <c r="F758" s="3">
        <v>8.6780000000000008</v>
      </c>
      <c r="G758" s="3">
        <v>15.1</v>
      </c>
      <c r="H758" s="22">
        <v>13.5</v>
      </c>
      <c r="I758" s="3">
        <v>1.2450000000000001</v>
      </c>
      <c r="J758" s="3">
        <v>3.395</v>
      </c>
      <c r="K758" s="22">
        <v>52.375</v>
      </c>
      <c r="L758" s="22">
        <v>24</v>
      </c>
      <c r="M758" s="3">
        <v>16.302</v>
      </c>
      <c r="N758" s="22">
        <v>2.1800000000000002</v>
      </c>
      <c r="O758" s="22">
        <v>1.69</v>
      </c>
      <c r="P758" s="22">
        <v>1.43</v>
      </c>
      <c r="Q758" s="22">
        <v>0.99</v>
      </c>
      <c r="R758" s="22">
        <v>0.86</v>
      </c>
      <c r="S758" s="22">
        <v>0.36299999999999999</v>
      </c>
      <c r="T758" s="22">
        <v>0.29799999999999999</v>
      </c>
      <c r="U758" s="3">
        <v>2.6669999999999998</v>
      </c>
      <c r="V758" s="24">
        <f t="shared" si="33"/>
        <v>168.142</v>
      </c>
      <c r="W758" s="24">
        <f t="shared" si="34"/>
        <v>268.63</v>
      </c>
      <c r="X758" s="24">
        <f t="shared" si="35"/>
        <v>70.856999999999999</v>
      </c>
      <c r="Y758" s="3"/>
      <c r="Z758" s="22">
        <v>2.8</v>
      </c>
      <c r="AA758" s="22">
        <v>2</v>
      </c>
      <c r="AB758" s="22">
        <v>4.4539999999999997</v>
      </c>
    </row>
    <row r="759" spans="3:28" ht="15">
      <c r="C759" s="10">
        <v>43600</v>
      </c>
      <c r="D759" s="3">
        <v>107.346</v>
      </c>
      <c r="E759" s="3">
        <v>17.009</v>
      </c>
      <c r="F759" s="3">
        <v>8.7690000000000001</v>
      </c>
      <c r="G759" s="3">
        <v>15.249000000000001</v>
      </c>
      <c r="H759" s="22">
        <v>13.5</v>
      </c>
      <c r="I759" s="3">
        <v>2.2189999999999999</v>
      </c>
      <c r="J759" s="3">
        <v>3.2829999999999999</v>
      </c>
      <c r="K759" s="22">
        <v>52.375</v>
      </c>
      <c r="L759" s="3">
        <v>23.977</v>
      </c>
      <c r="M759" s="3">
        <v>16.434000000000001</v>
      </c>
      <c r="N759" s="3">
        <v>2.1480000000000001</v>
      </c>
      <c r="O759" s="22">
        <v>1.69</v>
      </c>
      <c r="P759" s="22">
        <v>1.43</v>
      </c>
      <c r="Q759" s="22">
        <v>0.99</v>
      </c>
      <c r="R759" s="22">
        <v>0.86</v>
      </c>
      <c r="S759" s="22">
        <v>0.36299999999999999</v>
      </c>
      <c r="T759" s="22">
        <v>0.29799999999999999</v>
      </c>
      <c r="U759" s="3">
        <v>2.641</v>
      </c>
      <c r="V759" s="24">
        <f t="shared" si="33"/>
        <v>170.01599999999996</v>
      </c>
      <c r="W759" s="24">
        <f t="shared" si="34"/>
        <v>270.58100000000007</v>
      </c>
      <c r="X759" s="24">
        <f t="shared" si="35"/>
        <v>70.956999999999994</v>
      </c>
      <c r="Y759" s="3"/>
      <c r="Z759" s="22">
        <v>2.8</v>
      </c>
      <c r="AA759" s="22">
        <v>2</v>
      </c>
      <c r="AB759" s="22">
        <v>4.4539999999999997</v>
      </c>
    </row>
    <row r="760" spans="3:28" ht="15">
      <c r="C760" s="10">
        <v>43617</v>
      </c>
      <c r="D760" s="3">
        <v>107.601</v>
      </c>
      <c r="E760" s="3">
        <v>16.209</v>
      </c>
      <c r="F760" s="3">
        <v>8.7929999999999993</v>
      </c>
      <c r="G760" s="3">
        <v>14.932</v>
      </c>
      <c r="H760" s="3">
        <v>13.388999999999999</v>
      </c>
      <c r="I760" s="3">
        <v>3.0550000000000002</v>
      </c>
      <c r="J760" s="3">
        <v>3.2069999999999999</v>
      </c>
      <c r="K760" s="3">
        <v>52.08</v>
      </c>
      <c r="L760" s="3">
        <v>23.523</v>
      </c>
      <c r="M760" s="3">
        <v>16.334</v>
      </c>
      <c r="N760" s="3">
        <v>2.0880000000000001</v>
      </c>
      <c r="O760" s="3">
        <v>1.6519999999999999</v>
      </c>
      <c r="P760" s="3">
        <v>1.3939999999999999</v>
      </c>
      <c r="Q760" s="3">
        <v>0.96499999999999997</v>
      </c>
      <c r="R760" s="3">
        <v>0.85199999999999998</v>
      </c>
      <c r="S760" s="22">
        <v>0.36299999999999999</v>
      </c>
      <c r="T760" s="3">
        <v>0.28299999999999997</v>
      </c>
      <c r="U760" s="3">
        <v>2.4780000000000002</v>
      </c>
      <c r="V760" s="24">
        <f t="shared" si="33"/>
        <v>169.66400000000002</v>
      </c>
      <c r="W760" s="24">
        <f t="shared" si="34"/>
        <v>269.19799999999998</v>
      </c>
      <c r="X760" s="24">
        <f t="shared" si="35"/>
        <v>70.501999999999995</v>
      </c>
      <c r="Y760" s="3"/>
      <c r="Z760" s="3">
        <v>2.76</v>
      </c>
      <c r="AA760" s="22">
        <v>2</v>
      </c>
      <c r="AB760" s="22">
        <v>4.4539999999999997</v>
      </c>
    </row>
    <row r="761" spans="3:28" ht="15">
      <c r="C761" s="10">
        <v>43631</v>
      </c>
      <c r="D761" s="3">
        <v>107.792</v>
      </c>
      <c r="E761" s="3">
        <v>15.675000000000001</v>
      </c>
      <c r="F761" s="3">
        <v>8.7729999999999997</v>
      </c>
      <c r="G761" s="3">
        <v>14.696999999999999</v>
      </c>
      <c r="H761" s="3">
        <v>13.175000000000001</v>
      </c>
      <c r="I761" s="3">
        <v>3.5259999999999998</v>
      </c>
      <c r="J761" s="3">
        <v>3.1150000000000002</v>
      </c>
      <c r="K761" s="3">
        <v>51.637</v>
      </c>
      <c r="L761" s="3">
        <v>23.146000000000001</v>
      </c>
      <c r="M761" s="3">
        <v>16.216000000000001</v>
      </c>
      <c r="N761" s="3">
        <v>2.024</v>
      </c>
      <c r="O761" s="3">
        <v>1.623</v>
      </c>
      <c r="P761" s="3">
        <v>1.41</v>
      </c>
      <c r="Q761" s="3">
        <v>0.92800000000000005</v>
      </c>
      <c r="R761" s="3">
        <v>0.82199999999999995</v>
      </c>
      <c r="S761" s="22">
        <v>0.36299999999999999</v>
      </c>
      <c r="T761" s="3">
        <v>0.26800000000000002</v>
      </c>
      <c r="U761" s="3">
        <v>2.5030000000000001</v>
      </c>
      <c r="V761" s="24">
        <f t="shared" si="33"/>
        <v>169.25600000000003</v>
      </c>
      <c r="W761" s="24">
        <f t="shared" si="34"/>
        <v>267.69300000000004</v>
      </c>
      <c r="X761" s="24">
        <f t="shared" si="35"/>
        <v>69.87700000000001</v>
      </c>
      <c r="Y761" s="3"/>
      <c r="Z761" s="3">
        <v>2.68</v>
      </c>
      <c r="AA761" s="22">
        <v>2</v>
      </c>
      <c r="AB761" s="22">
        <v>4.4539999999999997</v>
      </c>
    </row>
    <row r="762" spans="3:28" ht="15">
      <c r="C762" s="10">
        <v>43647</v>
      </c>
      <c r="D762" s="3">
        <v>110.009</v>
      </c>
      <c r="E762" s="3">
        <v>15.093999999999999</v>
      </c>
      <c r="F762" s="3">
        <v>8.7780000000000005</v>
      </c>
      <c r="G762" s="3">
        <v>14.484</v>
      </c>
      <c r="H762" s="3">
        <v>12.912000000000001</v>
      </c>
      <c r="I762" s="3">
        <v>2.4929999999999999</v>
      </c>
      <c r="J762" s="3">
        <v>3.0659999999999998</v>
      </c>
      <c r="K762" s="3">
        <v>51.392000000000003</v>
      </c>
      <c r="L762" s="3">
        <v>22.678999999999998</v>
      </c>
      <c r="M762" s="3">
        <v>16.010000000000002</v>
      </c>
      <c r="N762" s="3">
        <v>1.9219999999999999</v>
      </c>
      <c r="O762" s="3">
        <v>1.589</v>
      </c>
      <c r="P762" s="3">
        <v>1.3979999999999999</v>
      </c>
      <c r="Q762" s="3">
        <v>0.89</v>
      </c>
      <c r="R762" s="3">
        <v>0.78200000000000003</v>
      </c>
      <c r="S762" s="22">
        <v>0.36299999999999999</v>
      </c>
      <c r="T762" s="3">
        <v>0.24299999999999999</v>
      </c>
      <c r="U762" s="3">
        <v>2.54</v>
      </c>
      <c r="V762" s="24">
        <f t="shared" si="33"/>
        <v>169.376</v>
      </c>
      <c r="W762" s="24">
        <f t="shared" si="34"/>
        <v>266.64400000000006</v>
      </c>
      <c r="X762" s="24">
        <f t="shared" si="35"/>
        <v>69.323999999999998</v>
      </c>
      <c r="Y762" s="3"/>
      <c r="Z762" s="22">
        <v>2.8</v>
      </c>
      <c r="AA762" s="22">
        <v>2</v>
      </c>
      <c r="AB762" s="22">
        <v>4.4539999999999997</v>
      </c>
    </row>
    <row r="763" spans="3:28" ht="15">
      <c r="C763" s="10">
        <v>43661</v>
      </c>
      <c r="D763" s="3">
        <v>109.492</v>
      </c>
      <c r="E763" s="3">
        <v>14.347</v>
      </c>
      <c r="F763" s="3">
        <v>8.7260000000000009</v>
      </c>
      <c r="G763" s="3">
        <v>14.349</v>
      </c>
      <c r="H763" s="3">
        <v>12.477</v>
      </c>
      <c r="I763" s="3">
        <v>2.7629999999999999</v>
      </c>
      <c r="J763" s="3">
        <v>2.9660000000000002</v>
      </c>
      <c r="K763" s="3">
        <v>50.661000000000001</v>
      </c>
      <c r="L763" s="3">
        <v>22.161999999999999</v>
      </c>
      <c r="M763" s="3">
        <v>15.791</v>
      </c>
      <c r="N763" s="3">
        <v>1.84</v>
      </c>
      <c r="O763" s="3">
        <v>1.522</v>
      </c>
      <c r="P763" s="3">
        <v>1.34</v>
      </c>
      <c r="Q763" s="3">
        <v>0.79600000000000004</v>
      </c>
      <c r="R763" s="3">
        <v>0.72399999999999998</v>
      </c>
      <c r="S763" s="22">
        <v>0.36299999999999999</v>
      </c>
      <c r="T763" s="3">
        <v>0.20300000000000001</v>
      </c>
      <c r="U763" s="3">
        <v>2.6930000000000001</v>
      </c>
      <c r="V763" s="24">
        <f t="shared" si="33"/>
        <v>167.81300000000002</v>
      </c>
      <c r="W763" s="24">
        <f t="shared" si="34"/>
        <v>263.21499999999992</v>
      </c>
      <c r="X763" s="24">
        <f t="shared" si="35"/>
        <v>68.292000000000002</v>
      </c>
      <c r="Y763" s="3"/>
      <c r="Z763" s="3">
        <v>2.71</v>
      </c>
      <c r="AA763" s="3">
        <v>1.9</v>
      </c>
      <c r="AB763" s="3">
        <v>4.3890000000000002</v>
      </c>
    </row>
    <row r="764" spans="3:28" ht="15">
      <c r="C764" s="10">
        <v>43678</v>
      </c>
      <c r="D764" s="3">
        <v>108.4</v>
      </c>
      <c r="E764" s="3">
        <v>13.609</v>
      </c>
      <c r="F764" s="3">
        <v>8.6300000000000008</v>
      </c>
      <c r="G764" s="3">
        <v>14.196999999999999</v>
      </c>
      <c r="H764" s="3">
        <v>11.872</v>
      </c>
      <c r="I764" s="3">
        <v>2.9449999999999998</v>
      </c>
      <c r="J764" s="3">
        <v>2.8330000000000002</v>
      </c>
      <c r="K764" s="3">
        <v>49.695999999999998</v>
      </c>
      <c r="L764" s="3">
        <v>21.550999999999998</v>
      </c>
      <c r="M764" s="3">
        <v>15.494</v>
      </c>
      <c r="N764" s="3">
        <v>1.734</v>
      </c>
      <c r="O764" s="3">
        <v>1.444</v>
      </c>
      <c r="P764" s="3">
        <v>1.266</v>
      </c>
      <c r="Q764" s="3">
        <v>0.71099999999999997</v>
      </c>
      <c r="R764" s="3">
        <v>0.65200000000000002</v>
      </c>
      <c r="S764" s="22">
        <v>0.36299999999999999</v>
      </c>
      <c r="T764" s="3">
        <v>0.16700000000000001</v>
      </c>
      <c r="U764" s="3">
        <v>2.8250000000000002</v>
      </c>
      <c r="V764" s="24">
        <f t="shared" ref="V764" si="36">D764+E764+F764+G764+H764+I764+J764+U764</f>
        <v>165.31100000000001</v>
      </c>
      <c r="W764" s="24">
        <f t="shared" ref="W764" si="37">SUM(D764:U764)</f>
        <v>258.38900000000001</v>
      </c>
      <c r="X764" s="24">
        <f t="shared" ref="X764" si="38">K764+M764+N764</f>
        <v>66.923999999999992</v>
      </c>
      <c r="Y764" s="3"/>
      <c r="Z764" s="3">
        <v>2.5750000000000002</v>
      </c>
      <c r="AA764" s="3">
        <v>1.877</v>
      </c>
      <c r="AB764" s="3">
        <v>4.3029999999999999</v>
      </c>
    </row>
    <row r="765" spans="3:28" ht="15">
      <c r="C765" s="10">
        <v>43692</v>
      </c>
      <c r="D765" s="3">
        <v>106.393</v>
      </c>
      <c r="E765" s="3">
        <v>13.768000000000001</v>
      </c>
      <c r="F765" s="3">
        <v>8.5500000000000007</v>
      </c>
      <c r="G765" s="3">
        <v>14.102</v>
      </c>
      <c r="H765" s="3">
        <v>11.335000000000001</v>
      </c>
      <c r="I765" s="3">
        <v>2.9340000000000002</v>
      </c>
      <c r="J765" s="3">
        <v>2.6960000000000002</v>
      </c>
      <c r="K765" s="3">
        <v>48.814</v>
      </c>
      <c r="L765" s="3">
        <v>20.995999999999999</v>
      </c>
      <c r="M765" s="3">
        <v>15.231999999999999</v>
      </c>
      <c r="N765" s="3">
        <v>1.6319999999999999</v>
      </c>
      <c r="O765" s="3">
        <v>1.3740000000000001</v>
      </c>
      <c r="P765" s="3">
        <v>1.181</v>
      </c>
      <c r="Q765" s="3">
        <v>0.63700000000000001</v>
      </c>
      <c r="R765" s="3">
        <v>0.57799999999999996</v>
      </c>
      <c r="S765" s="22">
        <v>0.36299999999999999</v>
      </c>
      <c r="T765" s="3">
        <v>0.13400000000000001</v>
      </c>
      <c r="U765" s="3">
        <v>2.851</v>
      </c>
      <c r="V765" s="24">
        <f t="shared" ref="V765:V775" si="39">D765+E765+F765+G765+H765+I765+J765+U765</f>
        <v>162.62900000000002</v>
      </c>
      <c r="W765" s="24">
        <f t="shared" ref="W765:W775" si="40">SUM(D765:U765)</f>
        <v>253.57000000000002</v>
      </c>
      <c r="X765" s="24">
        <f t="shared" ref="X765:X775" si="41">K765+M765+N765</f>
        <v>65.677999999999997</v>
      </c>
      <c r="Y765" s="3"/>
      <c r="Z765" s="3">
        <v>2.4860000000000002</v>
      </c>
      <c r="AA765" s="3">
        <v>1.8420000000000001</v>
      </c>
      <c r="AB765" s="3">
        <v>4.234</v>
      </c>
    </row>
    <row r="766" spans="3:28" ht="15">
      <c r="C766" s="10">
        <v>43709</v>
      </c>
      <c r="D766" s="3">
        <v>104.38</v>
      </c>
      <c r="E766" s="3">
        <v>13.935</v>
      </c>
      <c r="F766" s="3">
        <v>8.5069999999999997</v>
      </c>
      <c r="G766" s="3">
        <v>13.989000000000001</v>
      </c>
      <c r="H766" s="3">
        <v>10.749000000000001</v>
      </c>
      <c r="I766" s="3">
        <v>2.9350000000000001</v>
      </c>
      <c r="J766" s="3">
        <v>2.585</v>
      </c>
      <c r="K766" s="3">
        <v>47.965000000000003</v>
      </c>
      <c r="L766" s="3">
        <v>20.417000000000002</v>
      </c>
      <c r="M766" s="3">
        <v>14.941000000000001</v>
      </c>
      <c r="N766" s="3">
        <v>1.5409999999999999</v>
      </c>
      <c r="O766" s="3">
        <v>1.29</v>
      </c>
      <c r="P766" s="3">
        <v>1.1100000000000001</v>
      </c>
      <c r="Q766" s="3">
        <v>0.54700000000000004</v>
      </c>
      <c r="R766" s="3">
        <v>0.52900000000000003</v>
      </c>
      <c r="S766" s="3">
        <v>0.35899999999999999</v>
      </c>
      <c r="T766" s="3">
        <v>9.6000000000000002E-2</v>
      </c>
      <c r="U766" s="3">
        <v>2.8250000000000002</v>
      </c>
      <c r="V766" s="24">
        <f t="shared" si="39"/>
        <v>159.905</v>
      </c>
      <c r="W766" s="24">
        <f t="shared" si="40"/>
        <v>248.70000000000002</v>
      </c>
      <c r="X766" s="24">
        <f t="shared" si="41"/>
        <v>64.447000000000003</v>
      </c>
      <c r="Y766" s="3"/>
      <c r="Z766" s="3">
        <v>2.4039999999999999</v>
      </c>
      <c r="AA766" s="3">
        <v>1.8140000000000001</v>
      </c>
      <c r="AB766" s="3">
        <v>4.141</v>
      </c>
    </row>
    <row r="767" spans="3:28" ht="15">
      <c r="C767" s="10">
        <v>43723</v>
      </c>
      <c r="D767" s="3">
        <v>102.7</v>
      </c>
      <c r="E767" s="3">
        <v>14.055</v>
      </c>
      <c r="F767" s="3">
        <v>8.4420000000000002</v>
      </c>
      <c r="G767" s="3">
        <v>13.867000000000001</v>
      </c>
      <c r="H767" s="3">
        <v>10.308999999999999</v>
      </c>
      <c r="I767" s="3">
        <v>2.9359999999999999</v>
      </c>
      <c r="J767" s="3">
        <v>2.4700000000000002</v>
      </c>
      <c r="K767" s="3">
        <v>47.101999999999997</v>
      </c>
      <c r="L767" s="3">
        <v>19.795999999999999</v>
      </c>
      <c r="M767" s="3">
        <v>14.691000000000001</v>
      </c>
      <c r="N767" s="3">
        <v>1.4450000000000001</v>
      </c>
      <c r="O767" s="3">
        <v>1.2250000000000001</v>
      </c>
      <c r="P767" s="3">
        <v>1.048</v>
      </c>
      <c r="Q767" s="3">
        <v>0.48299999999999998</v>
      </c>
      <c r="R767" s="3">
        <v>0.49099999999999999</v>
      </c>
      <c r="S767" s="22">
        <v>0.36299999999999999</v>
      </c>
      <c r="T767" s="3">
        <v>7.3999999999999996E-2</v>
      </c>
      <c r="U767" s="3">
        <v>2.5649999999999999</v>
      </c>
      <c r="V767" s="24">
        <f t="shared" si="39"/>
        <v>157.34399999999999</v>
      </c>
      <c r="W767" s="24">
        <f t="shared" si="40"/>
        <v>244.06200000000001</v>
      </c>
      <c r="X767" s="24">
        <f t="shared" si="41"/>
        <v>63.238</v>
      </c>
      <c r="Y767" s="3"/>
      <c r="Z767" s="3">
        <v>2.3620000000000001</v>
      </c>
      <c r="AA767" s="3">
        <v>1.796</v>
      </c>
      <c r="AB767" s="3">
        <v>4.09</v>
      </c>
    </row>
    <row r="768" spans="3:28" ht="15">
      <c r="C768" s="10">
        <v>43739</v>
      </c>
      <c r="D768" s="3">
        <v>102.14400000000001</v>
      </c>
      <c r="E768" s="3">
        <v>14.087999999999999</v>
      </c>
      <c r="F768" s="3">
        <v>8.4039999999999999</v>
      </c>
      <c r="G768" s="3">
        <v>13.773</v>
      </c>
      <c r="H768" s="3">
        <v>10.031000000000001</v>
      </c>
      <c r="I768" s="3">
        <v>1.6990000000000001</v>
      </c>
      <c r="J768" s="3">
        <v>2.37</v>
      </c>
      <c r="K768" s="3">
        <v>46.34</v>
      </c>
      <c r="L768" s="3">
        <v>19.332000000000001</v>
      </c>
      <c r="M768" s="3">
        <v>14.459</v>
      </c>
      <c r="N768" s="3">
        <v>1.371</v>
      </c>
      <c r="O768" s="3">
        <v>1.163</v>
      </c>
      <c r="P768" s="3">
        <v>0.98899999999999999</v>
      </c>
      <c r="Q768" s="3">
        <v>0.40400000000000003</v>
      </c>
      <c r="R768" s="3">
        <v>0.438</v>
      </c>
      <c r="S768" s="22">
        <v>0.36299999999999999</v>
      </c>
      <c r="T768" s="3">
        <v>5.8999999999999997E-2</v>
      </c>
      <c r="U768" s="3">
        <v>2.3519999999999999</v>
      </c>
      <c r="V768" s="24">
        <f t="shared" si="39"/>
        <v>154.86100000000002</v>
      </c>
      <c r="W768" s="24">
        <f t="shared" si="40"/>
        <v>239.77900000000002</v>
      </c>
      <c r="X768" s="24">
        <f t="shared" si="41"/>
        <v>62.170000000000009</v>
      </c>
      <c r="Y768" s="3"/>
      <c r="Z768" s="3">
        <v>2.1749999999999998</v>
      </c>
      <c r="AA768" s="3">
        <v>1.746</v>
      </c>
      <c r="AB768" s="3">
        <v>4.0190000000000001</v>
      </c>
    </row>
    <row r="769" spans="1:28" ht="15">
      <c r="C769" s="10">
        <v>43753</v>
      </c>
      <c r="D769" s="3">
        <v>100.36499999999999</v>
      </c>
      <c r="E769" s="3">
        <v>13.999000000000001</v>
      </c>
      <c r="F769" s="3">
        <v>8.3529999999999998</v>
      </c>
      <c r="G769" s="3">
        <v>13.395</v>
      </c>
      <c r="H769" s="3">
        <v>9.5749999999999993</v>
      </c>
      <c r="I769" s="3">
        <v>1.6990000000000001</v>
      </c>
      <c r="J769" s="3">
        <v>2.2799999999999998</v>
      </c>
      <c r="K769" s="3">
        <v>45.654000000000003</v>
      </c>
      <c r="L769" s="3">
        <v>18.959</v>
      </c>
      <c r="M769" s="3">
        <v>14.25</v>
      </c>
      <c r="N769" s="3">
        <v>1.31</v>
      </c>
      <c r="O769" s="3">
        <v>1.113</v>
      </c>
      <c r="P769" s="3">
        <v>0.93700000000000006</v>
      </c>
      <c r="Q769" s="3">
        <v>0.34200000000000003</v>
      </c>
      <c r="R769" s="3">
        <v>0.4</v>
      </c>
      <c r="S769" s="22">
        <v>0.36299999999999999</v>
      </c>
      <c r="T769" s="3">
        <v>4.9000000000000002E-2</v>
      </c>
      <c r="U769" s="3">
        <v>2.15</v>
      </c>
      <c r="V769" s="24">
        <f t="shared" si="39"/>
        <v>151.816</v>
      </c>
      <c r="W769" s="24">
        <f t="shared" si="40"/>
        <v>235.19300000000004</v>
      </c>
      <c r="X769" s="24">
        <f t="shared" si="41"/>
        <v>61.214000000000006</v>
      </c>
      <c r="Y769" s="3"/>
      <c r="Z769" s="3">
        <v>2.1749999999999998</v>
      </c>
      <c r="AA769" s="3">
        <v>1.7390000000000001</v>
      </c>
      <c r="AB769" s="3">
        <v>3.9529999999999998</v>
      </c>
    </row>
    <row r="770" spans="1:28" ht="15">
      <c r="C770" s="10">
        <v>43770</v>
      </c>
      <c r="D770" s="3">
        <v>98.697000000000003</v>
      </c>
      <c r="E770" s="3">
        <v>14.339</v>
      </c>
      <c r="F770" s="3">
        <v>8.3569999999999993</v>
      </c>
      <c r="G770" s="3">
        <v>13.087</v>
      </c>
      <c r="H770" s="3">
        <v>9.6359999999999992</v>
      </c>
      <c r="I770" s="3">
        <v>1.9810000000000001</v>
      </c>
      <c r="J770" s="3">
        <v>2.242</v>
      </c>
      <c r="K770" s="3">
        <v>45.133000000000003</v>
      </c>
      <c r="L770" s="3">
        <v>18.803999999999998</v>
      </c>
      <c r="M770" s="3">
        <v>13.912000000000001</v>
      </c>
      <c r="N770" s="3">
        <v>1.2609999999999999</v>
      </c>
      <c r="O770" s="3">
        <v>1.0680000000000001</v>
      </c>
      <c r="P770" s="3">
        <v>0.91400000000000003</v>
      </c>
      <c r="Q770" s="3">
        <v>0.32</v>
      </c>
      <c r="R770" s="3">
        <v>0.377</v>
      </c>
      <c r="S770" s="22">
        <v>0.36299999999999999</v>
      </c>
      <c r="T770" s="3">
        <v>5.8000000000000003E-2</v>
      </c>
      <c r="U770" s="3">
        <v>2.2930000000000001</v>
      </c>
      <c r="V770" s="24">
        <f t="shared" si="39"/>
        <v>150.63199999999998</v>
      </c>
      <c r="W770" s="24">
        <f t="shared" si="40"/>
        <v>232.84199999999998</v>
      </c>
      <c r="X770" s="24">
        <f t="shared" si="41"/>
        <v>60.306000000000004</v>
      </c>
      <c r="Y770" s="3"/>
      <c r="Z770" s="3">
        <v>2.145</v>
      </c>
      <c r="AA770" s="3">
        <v>1.7529999999999999</v>
      </c>
      <c r="AB770" s="3">
        <v>3.94</v>
      </c>
    </row>
    <row r="771" spans="1:28" ht="15">
      <c r="C771" s="10">
        <v>43784</v>
      </c>
      <c r="D771" s="3">
        <v>97.225999999999999</v>
      </c>
      <c r="E771" s="3">
        <v>14.548</v>
      </c>
      <c r="F771" s="3">
        <v>8.3249999999999993</v>
      </c>
      <c r="G771" s="3">
        <v>12.766</v>
      </c>
      <c r="H771" s="3">
        <v>9.6969999999999992</v>
      </c>
      <c r="I771" s="3">
        <v>2.1850000000000001</v>
      </c>
      <c r="J771" s="3">
        <v>2.1829999999999998</v>
      </c>
      <c r="K771" s="3">
        <v>44.84</v>
      </c>
      <c r="L771" s="3">
        <v>18.507999999999999</v>
      </c>
      <c r="M771" s="3">
        <v>13.637</v>
      </c>
      <c r="N771" s="3">
        <v>1.22</v>
      </c>
      <c r="O771" s="3">
        <v>1.0389999999999999</v>
      </c>
      <c r="P771" s="3">
        <v>0.88600000000000001</v>
      </c>
      <c r="Q771" s="3">
        <v>0.29599999999999999</v>
      </c>
      <c r="R771" s="3">
        <v>0.35199999999999998</v>
      </c>
      <c r="S771" s="22">
        <v>0.36299999999999999</v>
      </c>
      <c r="T771" s="3">
        <v>6.5000000000000002E-2</v>
      </c>
      <c r="U771" s="3">
        <v>2.472</v>
      </c>
      <c r="V771" s="24">
        <f t="shared" si="39"/>
        <v>149.40200000000002</v>
      </c>
      <c r="W771" s="24">
        <f t="shared" si="40"/>
        <v>230.608</v>
      </c>
      <c r="X771" s="24">
        <f t="shared" si="41"/>
        <v>59.697000000000003</v>
      </c>
      <c r="Y771" s="3"/>
      <c r="Z771" s="3">
        <v>2.1</v>
      </c>
      <c r="AA771" s="3">
        <v>1.7529999999999999</v>
      </c>
      <c r="AB771" s="3">
        <v>4.0960000000000001</v>
      </c>
    </row>
    <row r="772" spans="1:28" ht="15">
      <c r="C772" s="10">
        <v>43800</v>
      </c>
      <c r="D772" s="3">
        <v>95.384</v>
      </c>
      <c r="E772" s="3">
        <v>14.528</v>
      </c>
      <c r="F772" s="3">
        <v>8.2970000000000006</v>
      </c>
      <c r="G772" s="3">
        <v>12.442</v>
      </c>
      <c r="H772" s="3">
        <v>9.4290000000000003</v>
      </c>
      <c r="I772" s="3">
        <v>2.34</v>
      </c>
      <c r="J772" s="3">
        <v>2.11</v>
      </c>
      <c r="K772" s="3">
        <v>44.429000000000002</v>
      </c>
      <c r="L772" s="3">
        <v>18.234999999999999</v>
      </c>
      <c r="M772" s="3">
        <v>13.242000000000001</v>
      </c>
      <c r="N772" s="3">
        <v>1.1970000000000001</v>
      </c>
      <c r="O772" s="3">
        <v>1</v>
      </c>
      <c r="P772" s="3">
        <v>0.872</v>
      </c>
      <c r="Q772" s="3">
        <v>0.26800000000000002</v>
      </c>
      <c r="R772" s="3">
        <v>0.33700000000000002</v>
      </c>
      <c r="S772" s="22">
        <v>0.36299999999999999</v>
      </c>
      <c r="T772" s="3">
        <v>7.5999999999999998E-2</v>
      </c>
      <c r="U772" s="3">
        <v>2.2639999999999998</v>
      </c>
      <c r="V772" s="24">
        <f t="shared" si="39"/>
        <v>146.79400000000004</v>
      </c>
      <c r="W772" s="24">
        <f t="shared" si="40"/>
        <v>226.81300000000002</v>
      </c>
      <c r="X772" s="24">
        <f t="shared" si="41"/>
        <v>58.868000000000009</v>
      </c>
      <c r="Y772" s="3"/>
      <c r="Z772" s="3">
        <v>2.0699999999999998</v>
      </c>
      <c r="AA772" s="3">
        <v>1.7529999999999999</v>
      </c>
      <c r="AB772" s="3">
        <v>4.1550000000000002</v>
      </c>
    </row>
    <row r="773" spans="1:28" ht="15">
      <c r="C773" s="10">
        <v>43814</v>
      </c>
      <c r="D773" s="3">
        <v>94.647999999999996</v>
      </c>
      <c r="E773" s="3">
        <v>14.784000000000001</v>
      </c>
      <c r="F773" s="3">
        <v>8.3109999999999999</v>
      </c>
      <c r="G773" s="3">
        <v>12.276999999999999</v>
      </c>
      <c r="H773" s="3">
        <v>9.6449999999999996</v>
      </c>
      <c r="I773" s="3">
        <v>2.8820000000000001</v>
      </c>
      <c r="J773" s="3">
        <v>2.1920000000000002</v>
      </c>
      <c r="K773" s="3">
        <v>44.368000000000002</v>
      </c>
      <c r="L773" s="3">
        <v>18.085000000000001</v>
      </c>
      <c r="M773" s="3">
        <v>13.234</v>
      </c>
      <c r="N773" s="3">
        <v>1.2649999999999999</v>
      </c>
      <c r="O773" s="3">
        <v>0.998</v>
      </c>
      <c r="P773" s="3">
        <v>0.91</v>
      </c>
      <c r="Q773" s="3">
        <v>0.26800000000000002</v>
      </c>
      <c r="R773" s="3">
        <v>0.33600000000000002</v>
      </c>
      <c r="S773" s="22">
        <v>0.36299999999999999</v>
      </c>
      <c r="T773" s="3">
        <v>8.8999999999999996E-2</v>
      </c>
      <c r="U773" s="3">
        <v>2.5150000000000001</v>
      </c>
      <c r="V773" s="24">
        <f t="shared" si="39"/>
        <v>147.25399999999999</v>
      </c>
      <c r="W773" s="24">
        <f t="shared" si="40"/>
        <v>227.17</v>
      </c>
      <c r="X773" s="24">
        <f t="shared" si="41"/>
        <v>58.867000000000004</v>
      </c>
      <c r="Y773" s="3"/>
      <c r="Z773" s="3">
        <v>2.1749999999999998</v>
      </c>
      <c r="AA773" s="3">
        <v>1.788</v>
      </c>
      <c r="AB773" s="22">
        <v>4.4539999999999997</v>
      </c>
    </row>
    <row r="774" spans="1:28" ht="15">
      <c r="A774" s="10">
        <v>43831</v>
      </c>
      <c r="B774" s="31" t="s">
        <v>57</v>
      </c>
      <c r="C774" s="10">
        <v>43831</v>
      </c>
      <c r="D774" s="3">
        <v>101.80500000000001</v>
      </c>
      <c r="E774" s="3">
        <v>15.989000000000001</v>
      </c>
      <c r="F774" s="3">
        <v>8.6679999999999993</v>
      </c>
      <c r="G774" s="3">
        <v>12.442</v>
      </c>
      <c r="H774" s="3">
        <v>11.656000000000001</v>
      </c>
      <c r="I774" s="3">
        <v>3.069</v>
      </c>
      <c r="J774" s="3">
        <v>2.573</v>
      </c>
      <c r="K774" s="3">
        <v>50.033000000000001</v>
      </c>
      <c r="L774" s="3">
        <v>20.148</v>
      </c>
      <c r="M774" s="3">
        <v>15.22</v>
      </c>
      <c r="N774" s="3">
        <v>1.54</v>
      </c>
      <c r="O774" s="3">
        <v>1.1319999999999999</v>
      </c>
      <c r="P774" s="3">
        <v>1.34</v>
      </c>
      <c r="Q774" s="3">
        <v>0.97299999999999998</v>
      </c>
      <c r="R774" s="22">
        <v>0.86</v>
      </c>
      <c r="S774" s="22">
        <v>0.36299999999999999</v>
      </c>
      <c r="T774" s="3">
        <v>0.16200000000000001</v>
      </c>
      <c r="U774" s="3">
        <v>3.0579999999999998</v>
      </c>
      <c r="V774" s="24">
        <f t="shared" si="39"/>
        <v>159.26000000000002</v>
      </c>
      <c r="W774" s="24">
        <f t="shared" si="40"/>
        <v>251.03100000000003</v>
      </c>
      <c r="X774" s="24">
        <f t="shared" si="41"/>
        <v>66.793000000000006</v>
      </c>
      <c r="Y774" s="3"/>
      <c r="Z774" s="22">
        <v>2.8</v>
      </c>
      <c r="AA774" s="22">
        <v>2</v>
      </c>
      <c r="AB774" s="22">
        <v>4.4539999999999997</v>
      </c>
    </row>
    <row r="775" spans="1:28" ht="15">
      <c r="C775" s="10">
        <v>43845</v>
      </c>
      <c r="D775" s="22">
        <v>115</v>
      </c>
      <c r="E775" s="22">
        <v>17.100000000000001</v>
      </c>
      <c r="F775" s="3">
        <v>10.973000000000001</v>
      </c>
      <c r="G775" s="3">
        <v>14.667999999999999</v>
      </c>
      <c r="H775" s="22">
        <v>13.5</v>
      </c>
      <c r="I775" s="3">
        <v>3.8029999999999999</v>
      </c>
      <c r="J775" s="22">
        <v>3.4</v>
      </c>
      <c r="K775" s="22">
        <v>52.375</v>
      </c>
      <c r="L775" s="22">
        <v>24</v>
      </c>
      <c r="M775" s="22">
        <v>17.167999999999999</v>
      </c>
      <c r="N775" s="3">
        <v>2.1070000000000002</v>
      </c>
      <c r="O775" s="3">
        <v>1.49</v>
      </c>
      <c r="P775" s="22">
        <v>1.43</v>
      </c>
      <c r="Q775" s="22">
        <v>0.99</v>
      </c>
      <c r="R775" s="22">
        <v>0.86</v>
      </c>
      <c r="S775" s="22">
        <v>0.36299999999999999</v>
      </c>
      <c r="T775" s="22">
        <v>0.29799999999999999</v>
      </c>
      <c r="U775" s="3">
        <v>3.702</v>
      </c>
      <c r="V775" s="24">
        <f t="shared" si="39"/>
        <v>182.14600000000002</v>
      </c>
      <c r="W775" s="24">
        <f t="shared" si="40"/>
        <v>283.22700000000009</v>
      </c>
      <c r="X775" s="24">
        <f t="shared" si="41"/>
        <v>71.650000000000006</v>
      </c>
      <c r="Z775" s="22">
        <v>2.8</v>
      </c>
      <c r="AA775" s="22">
        <v>2</v>
      </c>
      <c r="AB775" s="22">
        <v>4.4539999999999997</v>
      </c>
    </row>
    <row r="776" spans="1:28" ht="15">
      <c r="C776" s="10">
        <v>43862</v>
      </c>
      <c r="D776" s="22">
        <v>115</v>
      </c>
      <c r="E776" s="22">
        <v>17.100000000000001</v>
      </c>
      <c r="F776" s="3">
        <v>11.875999999999999</v>
      </c>
      <c r="G776" s="3">
        <v>15.09</v>
      </c>
      <c r="H776" s="22">
        <v>13.5</v>
      </c>
      <c r="I776" s="3">
        <v>1.619</v>
      </c>
      <c r="J776" s="22">
        <v>3.4</v>
      </c>
      <c r="K776" s="22">
        <v>52.375</v>
      </c>
      <c r="L776" s="22">
        <v>24</v>
      </c>
      <c r="M776" s="22">
        <v>17.167999999999999</v>
      </c>
      <c r="N776" s="22">
        <v>2.1800000000000002</v>
      </c>
      <c r="O776" s="22">
        <v>1.69</v>
      </c>
      <c r="P776" s="22">
        <v>1.43</v>
      </c>
      <c r="Q776" s="22">
        <v>0.99</v>
      </c>
      <c r="R776" s="22">
        <v>0.86</v>
      </c>
      <c r="S776" s="22">
        <v>0.36299999999999999</v>
      </c>
      <c r="T776" s="22">
        <v>0.29799999999999999</v>
      </c>
      <c r="U776" s="3">
        <v>4.1740000000000004</v>
      </c>
      <c r="V776" s="24">
        <f t="shared" ref="V776" si="42">D776+E776+F776+G776+H776+I776+J776+U776</f>
        <v>181.75900000000001</v>
      </c>
      <c r="W776" s="24">
        <f t="shared" ref="W776" si="43">SUM(D776:U776)</f>
        <v>283.113</v>
      </c>
      <c r="X776" s="24">
        <f t="shared" ref="X776" si="44">K776+M776+N776</f>
        <v>71.723000000000013</v>
      </c>
      <c r="Z776" s="22">
        <v>2.8</v>
      </c>
      <c r="AA776" s="22">
        <v>2</v>
      </c>
      <c r="AB776" s="22">
        <v>4.4539999999999997</v>
      </c>
    </row>
    <row r="777" spans="1:28" ht="15">
      <c r="C777" s="10">
        <v>43876</v>
      </c>
      <c r="D777" s="22">
        <v>115</v>
      </c>
      <c r="E777" s="22">
        <v>17.100000000000001</v>
      </c>
      <c r="F777" s="3">
        <v>12.115</v>
      </c>
      <c r="G777" s="3">
        <v>15.051</v>
      </c>
      <c r="H777" s="22">
        <v>13.5</v>
      </c>
      <c r="I777" s="3">
        <v>2.4079999999999999</v>
      </c>
      <c r="J777" s="22">
        <v>3.4</v>
      </c>
      <c r="K777" s="22">
        <v>52.375</v>
      </c>
      <c r="L777" s="22">
        <v>24</v>
      </c>
      <c r="M777" s="22">
        <v>17.167999999999999</v>
      </c>
      <c r="N777" s="22">
        <v>2.1800000000000002</v>
      </c>
      <c r="O777" s="22">
        <v>1.69</v>
      </c>
      <c r="P777" s="22">
        <v>1.43</v>
      </c>
      <c r="Q777" s="22">
        <v>0.99</v>
      </c>
      <c r="R777" s="22">
        <v>0.86</v>
      </c>
      <c r="S777" s="22">
        <v>0.36299999999999999</v>
      </c>
      <c r="T777" s="22">
        <v>0.29799999999999999</v>
      </c>
      <c r="U777" s="3">
        <v>4.2869999999999999</v>
      </c>
      <c r="V777" s="24">
        <f t="shared" ref="V777:V779" si="45">D777+E777+F777+G777+H777+I777+J777+U777</f>
        <v>182.86099999999999</v>
      </c>
      <c r="W777" s="24">
        <f t="shared" ref="W777:W779" si="46">SUM(D777:U777)</f>
        <v>284.21499999999997</v>
      </c>
      <c r="X777" s="24">
        <f t="shared" ref="X777:X779" si="47">K777+M777+N777</f>
        <v>71.723000000000013</v>
      </c>
      <c r="Z777" s="22">
        <v>2.8</v>
      </c>
      <c r="AA777" s="22">
        <v>2</v>
      </c>
      <c r="AB777" s="22">
        <v>4.4539999999999997</v>
      </c>
    </row>
    <row r="778" spans="1:28" ht="15">
      <c r="C778" s="10">
        <v>43891</v>
      </c>
      <c r="D778" s="22">
        <v>115</v>
      </c>
      <c r="E778" s="22">
        <v>17.100000000000001</v>
      </c>
      <c r="F778" s="3">
        <v>12.510999999999999</v>
      </c>
      <c r="G778" s="3">
        <v>15.34</v>
      </c>
      <c r="H778" s="22">
        <v>13.5</v>
      </c>
      <c r="I778" s="3">
        <v>2.5779999999999998</v>
      </c>
      <c r="J778" s="22">
        <v>3.4</v>
      </c>
      <c r="K778" s="22">
        <v>52.375</v>
      </c>
      <c r="L778" s="22">
        <v>24</v>
      </c>
      <c r="M778" s="22">
        <v>17.167999999999999</v>
      </c>
      <c r="N778" s="22">
        <v>2.1800000000000002</v>
      </c>
      <c r="O778" s="22">
        <v>1.69</v>
      </c>
      <c r="P778" s="22">
        <v>1.43</v>
      </c>
      <c r="Q778" s="22">
        <v>0.99</v>
      </c>
      <c r="R778" s="22">
        <v>0.86</v>
      </c>
      <c r="S778" s="22">
        <v>0.36299999999999999</v>
      </c>
      <c r="T778" s="22">
        <v>0.29799999999999999</v>
      </c>
      <c r="U778" s="3">
        <v>4.758</v>
      </c>
      <c r="V778" s="24">
        <f t="shared" si="45"/>
        <v>184.18700000000001</v>
      </c>
      <c r="W778" s="24">
        <f t="shared" si="46"/>
        <v>285.541</v>
      </c>
      <c r="X778" s="24">
        <f t="shared" si="47"/>
        <v>71.723000000000013</v>
      </c>
      <c r="Z778" s="22">
        <v>2.8</v>
      </c>
      <c r="AA778" s="22">
        <v>2</v>
      </c>
      <c r="AB778" s="22">
        <v>4.4539999999999997</v>
      </c>
    </row>
    <row r="779" spans="1:28" ht="15">
      <c r="C779" s="10">
        <v>43905</v>
      </c>
      <c r="D779" s="22">
        <v>115</v>
      </c>
      <c r="E779" s="22">
        <v>17.100000000000001</v>
      </c>
      <c r="F779" s="3">
        <v>13.038</v>
      </c>
      <c r="G779" s="22">
        <v>15.5</v>
      </c>
      <c r="H779" s="22">
        <v>13.5</v>
      </c>
      <c r="I779" s="3">
        <v>3.3279999999999998</v>
      </c>
      <c r="J779" s="22">
        <v>3.4</v>
      </c>
      <c r="K779" s="22">
        <v>52.375</v>
      </c>
      <c r="L779" s="22">
        <v>24</v>
      </c>
      <c r="M779" s="22">
        <v>17.167999999999999</v>
      </c>
      <c r="N779" s="22">
        <v>2.1800000000000002</v>
      </c>
      <c r="O779" s="22">
        <v>1.69</v>
      </c>
      <c r="P779" s="22">
        <v>1.43</v>
      </c>
      <c r="Q779" s="22">
        <v>0.99</v>
      </c>
      <c r="R779" s="22">
        <v>0.86</v>
      </c>
      <c r="S779" s="22">
        <v>0.36299999999999999</v>
      </c>
      <c r="T779" s="22">
        <v>0.29799999999999999</v>
      </c>
      <c r="U779" s="3">
        <v>4.9470000000000001</v>
      </c>
      <c r="V779" s="24">
        <f t="shared" si="45"/>
        <v>185.81300000000002</v>
      </c>
      <c r="W779" s="24">
        <f t="shared" si="46"/>
        <v>287.16700000000003</v>
      </c>
      <c r="X779" s="24">
        <f t="shared" si="47"/>
        <v>71.723000000000013</v>
      </c>
      <c r="Z779" s="22">
        <v>2.8</v>
      </c>
      <c r="AA779" s="22">
        <v>2</v>
      </c>
      <c r="AB779" s="22">
        <v>4.4539999999999997</v>
      </c>
    </row>
    <row r="780" spans="1:28" ht="15">
      <c r="C780" s="10">
        <v>43922</v>
      </c>
      <c r="D780" s="22">
        <v>115</v>
      </c>
      <c r="E780" s="22">
        <v>17.100000000000001</v>
      </c>
      <c r="F780" s="3">
        <v>13.654</v>
      </c>
      <c r="G780" s="22">
        <v>15.5</v>
      </c>
      <c r="H780" s="22">
        <v>13.5</v>
      </c>
      <c r="I780" s="3">
        <v>2.8879999999999999</v>
      </c>
      <c r="J780" s="22">
        <v>3.4</v>
      </c>
      <c r="K780" s="22">
        <v>52.375</v>
      </c>
      <c r="L780" s="22">
        <v>24</v>
      </c>
      <c r="M780" s="22">
        <v>17.167999999999999</v>
      </c>
      <c r="N780" s="22">
        <v>2.1800000000000002</v>
      </c>
      <c r="O780" s="22">
        <v>1.69</v>
      </c>
      <c r="P780" s="22">
        <v>1.43</v>
      </c>
      <c r="Q780" s="22">
        <v>0.99</v>
      </c>
      <c r="R780" s="22">
        <v>0.86</v>
      </c>
      <c r="S780" s="22">
        <v>0.36299999999999999</v>
      </c>
      <c r="T780" s="22">
        <v>0.29799999999999999</v>
      </c>
      <c r="U780" s="3">
        <v>5.1219999999999999</v>
      </c>
      <c r="V780" s="24">
        <f t="shared" ref="V780:V782" si="48">D780+E780+F780+G780+H780+I780+J780+U780</f>
        <v>186.16399999999999</v>
      </c>
      <c r="W780" s="24">
        <f t="shared" ref="W780:W782" si="49">SUM(D780:U780)</f>
        <v>287.51800000000009</v>
      </c>
      <c r="X780" s="24">
        <f t="shared" ref="X780:X782" si="50">K780+M780+N780</f>
        <v>71.723000000000013</v>
      </c>
      <c r="Z780" s="22">
        <v>2.8</v>
      </c>
      <c r="AA780" s="22">
        <v>2</v>
      </c>
      <c r="AB780" s="22">
        <v>4.4539999999999997</v>
      </c>
    </row>
    <row r="781" spans="1:28" ht="15">
      <c r="C781" s="10">
        <v>43936</v>
      </c>
      <c r="D781" s="22">
        <v>115</v>
      </c>
      <c r="E781" s="22">
        <v>17.100000000000001</v>
      </c>
      <c r="F781" s="22">
        <v>13.85</v>
      </c>
      <c r="G781" s="22">
        <v>15.5</v>
      </c>
      <c r="H781" s="22">
        <v>13.5</v>
      </c>
      <c r="I781" s="3">
        <v>3.544</v>
      </c>
      <c r="J781" s="22">
        <v>3.4</v>
      </c>
      <c r="K781" s="22">
        <v>52.375</v>
      </c>
      <c r="L781" s="22">
        <v>24</v>
      </c>
      <c r="M781" s="3">
        <v>17.111999999999998</v>
      </c>
      <c r="N781" s="22">
        <v>2.1800000000000002</v>
      </c>
      <c r="O781" s="22">
        <v>1.69</v>
      </c>
      <c r="P781" s="22">
        <v>1.43</v>
      </c>
      <c r="Q781" s="22">
        <v>0.99</v>
      </c>
      <c r="R781" s="22">
        <v>0.86</v>
      </c>
      <c r="S781" s="22">
        <v>0.36299999999999999</v>
      </c>
      <c r="T781" s="22">
        <v>0.29799999999999999</v>
      </c>
      <c r="U781" s="3">
        <v>4.8520000000000003</v>
      </c>
      <c r="V781" s="24">
        <f t="shared" si="48"/>
        <v>186.74600000000001</v>
      </c>
      <c r="W781" s="24">
        <f t="shared" si="49"/>
        <v>288.04400000000004</v>
      </c>
      <c r="X781" s="24">
        <f t="shared" si="50"/>
        <v>71.667000000000002</v>
      </c>
      <c r="Z781" s="22">
        <v>2.8</v>
      </c>
      <c r="AA781" s="22">
        <v>2</v>
      </c>
      <c r="AB781" s="22">
        <v>4.4539999999999997</v>
      </c>
    </row>
    <row r="782" spans="1:28" ht="15">
      <c r="C782" s="10">
        <v>43952</v>
      </c>
      <c r="D782" s="22">
        <v>115</v>
      </c>
      <c r="E782" s="22">
        <v>17.100000000000001</v>
      </c>
      <c r="F782" s="22">
        <v>13.85</v>
      </c>
      <c r="G782" s="3">
        <v>15.49</v>
      </c>
      <c r="H782" s="22">
        <v>13.5</v>
      </c>
      <c r="I782" s="3">
        <v>4.117</v>
      </c>
      <c r="J782" s="22">
        <v>3.4</v>
      </c>
      <c r="K782" s="22">
        <v>52.375</v>
      </c>
      <c r="L782" s="22">
        <v>24</v>
      </c>
      <c r="M782" s="3">
        <v>17.084</v>
      </c>
      <c r="N782" s="3">
        <v>2.1419999999999999</v>
      </c>
      <c r="O782" s="22">
        <v>1.69</v>
      </c>
      <c r="P782" s="22">
        <v>1.43</v>
      </c>
      <c r="Q782" s="22">
        <v>0.99</v>
      </c>
      <c r="R782" s="22">
        <v>0.86</v>
      </c>
      <c r="S782" s="22">
        <v>0.36299999999999999</v>
      </c>
      <c r="T782" s="22">
        <v>0.29799999999999999</v>
      </c>
      <c r="U782" s="3">
        <v>4.5179999999999998</v>
      </c>
      <c r="V782" s="24">
        <f t="shared" si="48"/>
        <v>186.97499999999999</v>
      </c>
      <c r="W782" s="24">
        <f t="shared" si="49"/>
        <v>288.20699999999999</v>
      </c>
      <c r="X782" s="24">
        <f t="shared" si="50"/>
        <v>71.600999999999999</v>
      </c>
      <c r="Z782" s="3">
        <v>2.7549999999999999</v>
      </c>
      <c r="AA782" s="22">
        <v>2</v>
      </c>
      <c r="AB782" s="22">
        <v>4.4539999999999997</v>
      </c>
    </row>
    <row r="783" spans="1:28" ht="15">
      <c r="C783" s="10">
        <v>43966</v>
      </c>
      <c r="D783" s="3">
        <v>114.967</v>
      </c>
      <c r="E783" s="22">
        <v>17.100000000000001</v>
      </c>
      <c r="F783" s="22">
        <v>13.85</v>
      </c>
      <c r="G783" s="3">
        <v>15.319000000000001</v>
      </c>
      <c r="H783" s="22">
        <v>13.5</v>
      </c>
      <c r="I783" s="22">
        <v>4.3</v>
      </c>
      <c r="J783" s="22">
        <v>3.4</v>
      </c>
      <c r="K783" s="3">
        <v>52.351999999999997</v>
      </c>
      <c r="L783" s="3">
        <v>23.952999999999999</v>
      </c>
      <c r="M783" s="3">
        <v>16.998999999999999</v>
      </c>
      <c r="N783" s="3">
        <v>2.137</v>
      </c>
      <c r="O783" s="22">
        <v>1.69</v>
      </c>
      <c r="P783" s="3">
        <v>1.4279999999999999</v>
      </c>
      <c r="Q783" s="22">
        <v>0.99</v>
      </c>
      <c r="R783" s="22">
        <v>0.86</v>
      </c>
      <c r="S783" s="22">
        <v>0.36299999999999999</v>
      </c>
      <c r="T783" s="3">
        <v>0.28699999999999998</v>
      </c>
      <c r="U783" s="3">
        <v>4.3220000000000001</v>
      </c>
      <c r="V783" s="24">
        <f t="shared" ref="V783:V794" si="51">D783+E783+F783+G783+H783+I783+J783+U783</f>
        <v>186.75800000000001</v>
      </c>
      <c r="W783" s="24">
        <f t="shared" ref="W783:W794" si="52">SUM(D783:U783)</f>
        <v>287.81700000000001</v>
      </c>
      <c r="X783" s="24">
        <f t="shared" ref="X783:X794" si="53">K783+M783+N783</f>
        <v>71.488</v>
      </c>
      <c r="Z783" s="3">
        <v>2.6709999999999998</v>
      </c>
      <c r="AA783" s="22">
        <v>2</v>
      </c>
      <c r="AB783" s="22">
        <v>4.4539999999999997</v>
      </c>
    </row>
    <row r="784" spans="1:28" ht="15">
      <c r="C784" s="10">
        <v>43983</v>
      </c>
      <c r="D784" s="3">
        <v>113.64100000000001</v>
      </c>
      <c r="E784" s="3">
        <v>17.053999999999998</v>
      </c>
      <c r="F784" s="3">
        <v>13.824999999999999</v>
      </c>
      <c r="G784" s="3">
        <v>14.851000000000001</v>
      </c>
      <c r="H784" s="3">
        <v>13.207000000000001</v>
      </c>
      <c r="I784" s="22">
        <v>4.3</v>
      </c>
      <c r="J784" s="3">
        <v>3.306</v>
      </c>
      <c r="K784" s="3">
        <v>51.76</v>
      </c>
      <c r="L784" s="3">
        <v>23.559000000000001</v>
      </c>
      <c r="M784" s="3">
        <v>16.652999999999999</v>
      </c>
      <c r="N784" s="3">
        <v>2.0289999999999999</v>
      </c>
      <c r="O784" s="3">
        <v>1.64</v>
      </c>
      <c r="P784" s="3">
        <v>1.375</v>
      </c>
      <c r="Q784" s="3">
        <v>0.96199999999999997</v>
      </c>
      <c r="R784" s="3">
        <v>0.84899999999999998</v>
      </c>
      <c r="S784" s="22">
        <v>0.36299999999999999</v>
      </c>
      <c r="T784" s="3">
        <v>0.247</v>
      </c>
      <c r="U784" s="3">
        <v>3.75</v>
      </c>
      <c r="V784" s="24">
        <f t="shared" si="51"/>
        <v>183.934</v>
      </c>
      <c r="W784" s="24">
        <f t="shared" si="52"/>
        <v>283.37099999999998</v>
      </c>
      <c r="X784" s="24">
        <f t="shared" si="53"/>
        <v>70.441999999999993</v>
      </c>
      <c r="Z784" s="3">
        <v>2.593</v>
      </c>
      <c r="AA784" s="22">
        <v>2</v>
      </c>
      <c r="AB784" s="3">
        <v>4.391</v>
      </c>
    </row>
    <row r="785" spans="1:28" ht="15">
      <c r="C785" s="10">
        <v>43997</v>
      </c>
      <c r="D785" s="3">
        <v>112.227</v>
      </c>
      <c r="E785" s="3">
        <v>17.015999999999998</v>
      </c>
      <c r="F785" s="3">
        <v>13.749000000000001</v>
      </c>
      <c r="G785" s="3">
        <v>14.51</v>
      </c>
      <c r="H785" s="3">
        <v>12.943</v>
      </c>
      <c r="I785" s="22">
        <v>4.3</v>
      </c>
      <c r="J785" s="3">
        <v>3.2120000000000002</v>
      </c>
      <c r="K785" s="3">
        <v>51.392000000000003</v>
      </c>
      <c r="L785" s="3">
        <v>23.158000000000001</v>
      </c>
      <c r="M785" s="3">
        <v>16.334</v>
      </c>
      <c r="N785" s="3">
        <v>1.9650000000000001</v>
      </c>
      <c r="O785" s="3">
        <v>1.5940000000000001</v>
      </c>
      <c r="P785" s="3">
        <v>1.329</v>
      </c>
      <c r="Q785" s="3">
        <v>0.94899999999999995</v>
      </c>
      <c r="R785" s="3">
        <v>0.83899999999999997</v>
      </c>
      <c r="S785" s="22">
        <v>0.36299999999999999</v>
      </c>
      <c r="T785" s="3">
        <v>0.22</v>
      </c>
      <c r="U785" s="3">
        <v>3.56</v>
      </c>
      <c r="V785" s="24">
        <f t="shared" si="51"/>
        <v>181.517</v>
      </c>
      <c r="W785" s="24">
        <f t="shared" si="52"/>
        <v>279.66000000000003</v>
      </c>
      <c r="X785" s="24">
        <f t="shared" si="53"/>
        <v>69.691000000000003</v>
      </c>
      <c r="Z785" s="3">
        <v>2.512</v>
      </c>
      <c r="AA785" s="3">
        <v>1.9990000000000001</v>
      </c>
      <c r="AB785" s="3">
        <v>4.3369999999999997</v>
      </c>
    </row>
    <row r="786" spans="1:28" ht="15">
      <c r="C786" s="10">
        <v>44013</v>
      </c>
      <c r="D786" s="3">
        <v>112.22199999999999</v>
      </c>
      <c r="E786" s="3">
        <v>16.908000000000001</v>
      </c>
      <c r="F786" s="3">
        <v>13.673</v>
      </c>
      <c r="G786" s="3">
        <v>14.087999999999999</v>
      </c>
      <c r="H786" s="3">
        <v>12.59</v>
      </c>
      <c r="I786" s="3">
        <v>2.19</v>
      </c>
      <c r="J786" s="3">
        <v>3.0880000000000001</v>
      </c>
      <c r="K786" s="3">
        <v>50.783000000000001</v>
      </c>
      <c r="L786" s="3">
        <v>22.61</v>
      </c>
      <c r="M786" s="3">
        <v>15.975</v>
      </c>
      <c r="N786" s="3">
        <v>1.873</v>
      </c>
      <c r="O786" s="3">
        <v>1.526</v>
      </c>
      <c r="P786" s="3">
        <v>1.27</v>
      </c>
      <c r="Q786" s="3">
        <v>0.91800000000000004</v>
      </c>
      <c r="R786" s="3">
        <v>0.78700000000000003</v>
      </c>
      <c r="S786" s="22">
        <v>0.36299999999999999</v>
      </c>
      <c r="T786" s="3">
        <v>0.189</v>
      </c>
      <c r="U786" s="3">
        <v>3.407</v>
      </c>
      <c r="V786" s="24">
        <f t="shared" si="51"/>
        <v>178.166</v>
      </c>
      <c r="W786" s="24">
        <f t="shared" si="52"/>
        <v>274.45999999999998</v>
      </c>
      <c r="X786" s="24">
        <f t="shared" si="53"/>
        <v>68.631</v>
      </c>
      <c r="Z786" s="3">
        <v>2.4169999999999998</v>
      </c>
      <c r="AA786" s="3">
        <v>1.9219999999999999</v>
      </c>
      <c r="AB786" s="3">
        <v>4.2439999999999998</v>
      </c>
    </row>
    <row r="787" spans="1:28" ht="15">
      <c r="C787" s="10">
        <v>44027</v>
      </c>
      <c r="D787" s="3">
        <v>110.139</v>
      </c>
      <c r="E787" s="3">
        <v>16.763000000000002</v>
      </c>
      <c r="F787" s="3">
        <v>13.585000000000001</v>
      </c>
      <c r="G787" s="3">
        <v>13.673999999999999</v>
      </c>
      <c r="H787" s="3">
        <v>12.426</v>
      </c>
      <c r="I787" s="3">
        <v>2.2410000000000001</v>
      </c>
      <c r="J787" s="3">
        <v>2.9510000000000001</v>
      </c>
      <c r="K787" s="3">
        <v>50.104999999999997</v>
      </c>
      <c r="L787" s="3">
        <v>22.138999999999999</v>
      </c>
      <c r="M787" s="3">
        <v>15.608000000000001</v>
      </c>
      <c r="N787" s="3">
        <v>1.7829999999999999</v>
      </c>
      <c r="O787" s="3">
        <v>1.462</v>
      </c>
      <c r="P787" s="3">
        <v>1.19</v>
      </c>
      <c r="Q787" s="3">
        <v>0.84799999999999998</v>
      </c>
      <c r="R787" s="3">
        <v>0.70299999999999996</v>
      </c>
      <c r="S787" s="22">
        <v>0.36299999999999999</v>
      </c>
      <c r="T787" s="3">
        <v>0.155</v>
      </c>
      <c r="U787" s="3">
        <v>3.2290000000000001</v>
      </c>
      <c r="V787" s="24">
        <f t="shared" si="51"/>
        <v>175.00800000000001</v>
      </c>
      <c r="W787" s="24">
        <f t="shared" si="52"/>
        <v>269.36399999999992</v>
      </c>
      <c r="X787" s="24">
        <f t="shared" si="53"/>
        <v>67.495999999999995</v>
      </c>
      <c r="Z787" s="3">
        <v>2.3570000000000002</v>
      </c>
      <c r="AA787" s="3">
        <v>1.9</v>
      </c>
      <c r="AB787" s="3">
        <v>4.1710000000000003</v>
      </c>
    </row>
    <row r="788" spans="1:28" ht="15">
      <c r="C788" s="10">
        <v>44044</v>
      </c>
      <c r="D788" s="3">
        <v>107.155</v>
      </c>
      <c r="E788" s="3">
        <v>16.535</v>
      </c>
      <c r="F788" s="3">
        <v>13.444000000000001</v>
      </c>
      <c r="G788" s="3">
        <v>13.141999999999999</v>
      </c>
      <c r="H788" s="3">
        <v>11.862</v>
      </c>
      <c r="I788" s="3">
        <v>2.2570000000000001</v>
      </c>
      <c r="J788" s="3">
        <v>2.8330000000000002</v>
      </c>
      <c r="K788" s="3">
        <v>49.281999999999996</v>
      </c>
      <c r="L788" s="3">
        <v>21.550999999999998</v>
      </c>
      <c r="M788" s="3">
        <v>15.073</v>
      </c>
      <c r="N788" s="3">
        <v>1.655</v>
      </c>
      <c r="O788" s="3">
        <v>1.385</v>
      </c>
      <c r="P788" s="3">
        <v>1.1040000000000001</v>
      </c>
      <c r="Q788" s="3">
        <v>0.71899999999999997</v>
      </c>
      <c r="R788" s="3">
        <v>0.622</v>
      </c>
      <c r="S788" s="22">
        <v>0.36299999999999999</v>
      </c>
      <c r="T788" s="3">
        <v>0.11700000000000001</v>
      </c>
      <c r="U788" s="3">
        <v>2.9460000000000002</v>
      </c>
      <c r="V788" s="24">
        <f t="shared" si="51"/>
        <v>170.17399999999998</v>
      </c>
      <c r="W788" s="24">
        <f t="shared" si="52"/>
        <v>262.04500000000002</v>
      </c>
      <c r="X788" s="24">
        <f t="shared" si="53"/>
        <v>66.009999999999991</v>
      </c>
      <c r="Z788" s="3">
        <v>2.27</v>
      </c>
      <c r="AA788" s="3">
        <v>1.851</v>
      </c>
      <c r="AB788" s="3">
        <v>4.1139999999999999</v>
      </c>
    </row>
    <row r="789" spans="1:28" ht="15">
      <c r="C789" s="10">
        <v>44059</v>
      </c>
      <c r="D789" s="3">
        <v>104.411</v>
      </c>
      <c r="E789" s="3">
        <v>16.324000000000002</v>
      </c>
      <c r="F789" s="3">
        <v>13.327999999999999</v>
      </c>
      <c r="G789" s="3">
        <v>12.686</v>
      </c>
      <c r="H789" s="3">
        <v>11.163</v>
      </c>
      <c r="I789" s="3">
        <v>2.2189999999999999</v>
      </c>
      <c r="J789" s="3">
        <v>2.7010000000000001</v>
      </c>
      <c r="K789" s="3">
        <v>48.459000000000003</v>
      </c>
      <c r="L789" s="3">
        <v>20.963000000000001</v>
      </c>
      <c r="M789" s="3">
        <v>14.574999999999999</v>
      </c>
      <c r="N789" s="3">
        <v>1.5629999999999999</v>
      </c>
      <c r="O789" s="3">
        <v>1.304</v>
      </c>
      <c r="P789" s="3">
        <v>1.016</v>
      </c>
      <c r="Q789" s="3">
        <v>0.65300000000000002</v>
      </c>
      <c r="R789" s="3">
        <v>0.56200000000000006</v>
      </c>
      <c r="S789" s="22">
        <v>0.36299999999999999</v>
      </c>
      <c r="T789" s="3">
        <v>8.7999999999999995E-2</v>
      </c>
      <c r="U789" s="3">
        <v>2.629</v>
      </c>
      <c r="V789" s="24">
        <f t="shared" si="51"/>
        <v>165.46099999999998</v>
      </c>
      <c r="W789" s="24">
        <f t="shared" si="52"/>
        <v>255.00699999999995</v>
      </c>
      <c r="X789" s="24">
        <f t="shared" si="53"/>
        <v>64.597000000000008</v>
      </c>
      <c r="Z789" s="3">
        <v>2.1749999999999998</v>
      </c>
      <c r="AA789" s="3">
        <v>1.821</v>
      </c>
      <c r="AB789" s="3">
        <v>4.0129999999999999</v>
      </c>
    </row>
    <row r="790" spans="1:28" ht="15">
      <c r="C790" s="10">
        <v>44075</v>
      </c>
      <c r="D790" s="3">
        <v>101.89700000000001</v>
      </c>
      <c r="E790" s="3">
        <v>15.827</v>
      </c>
      <c r="F790" s="3">
        <v>13.223000000000001</v>
      </c>
      <c r="G790" s="3">
        <v>12.215</v>
      </c>
      <c r="H790" s="3">
        <v>10.518000000000001</v>
      </c>
      <c r="I790" s="3">
        <v>2.129</v>
      </c>
      <c r="J790" s="3">
        <v>2.5779999999999998</v>
      </c>
      <c r="K790" s="3">
        <v>47.637</v>
      </c>
      <c r="L790" s="3">
        <v>20.471</v>
      </c>
      <c r="M790" s="3">
        <v>14.109</v>
      </c>
      <c r="N790" s="3">
        <v>1.466</v>
      </c>
      <c r="O790" s="3">
        <v>1.2210000000000001</v>
      </c>
      <c r="P790" s="3">
        <v>0.94099999999999995</v>
      </c>
      <c r="Q790" s="3">
        <v>0.56699999999999995</v>
      </c>
      <c r="R790" s="3">
        <v>0.504</v>
      </c>
      <c r="S790" s="22">
        <v>0.36299999999999999</v>
      </c>
      <c r="T790" s="3">
        <v>6.5000000000000002E-2</v>
      </c>
      <c r="U790" s="3">
        <v>2.2349999999999999</v>
      </c>
      <c r="V790" s="24">
        <f t="shared" si="51"/>
        <v>160.62200000000001</v>
      </c>
      <c r="W790" s="24">
        <f t="shared" si="52"/>
        <v>247.96600000000004</v>
      </c>
      <c r="X790" s="24">
        <f t="shared" si="53"/>
        <v>63.212000000000003</v>
      </c>
      <c r="Z790" s="3">
        <v>2.125</v>
      </c>
      <c r="AA790" s="3">
        <v>1.796</v>
      </c>
      <c r="AB790" s="3">
        <v>3.923</v>
      </c>
    </row>
    <row r="791" spans="1:28" ht="15">
      <c r="C791" s="10">
        <v>44089</v>
      </c>
      <c r="D791" s="3">
        <v>99.89</v>
      </c>
      <c r="E791" s="3">
        <v>14.843</v>
      </c>
      <c r="F791" s="3">
        <v>13.146000000000001</v>
      </c>
      <c r="G791" s="3">
        <v>11.807</v>
      </c>
      <c r="H791" s="3">
        <v>9.907</v>
      </c>
      <c r="I791" s="3">
        <v>2.0190000000000001</v>
      </c>
      <c r="J791" s="3">
        <v>2.468</v>
      </c>
      <c r="K791" s="3">
        <v>46.777999999999999</v>
      </c>
      <c r="L791" s="3">
        <v>20.018999999999998</v>
      </c>
      <c r="M791" s="3">
        <v>13.677</v>
      </c>
      <c r="N791" s="3">
        <v>1.3640000000000001</v>
      </c>
      <c r="O791" s="3">
        <v>1.153</v>
      </c>
      <c r="P791" s="3">
        <v>0.871</v>
      </c>
      <c r="Q791" s="3">
        <v>0.48399999999999999</v>
      </c>
      <c r="R791" s="3">
        <v>0.46300000000000002</v>
      </c>
      <c r="S791" s="22">
        <v>0.36299999999999999</v>
      </c>
      <c r="T791" s="3">
        <v>5.1999999999999998E-2</v>
      </c>
      <c r="U791" s="3">
        <v>1.9970000000000001</v>
      </c>
      <c r="V791" s="24">
        <f t="shared" si="51"/>
        <v>156.07700000000003</v>
      </c>
      <c r="W791" s="24">
        <f t="shared" si="52"/>
        <v>241.30100000000002</v>
      </c>
      <c r="X791" s="24">
        <f t="shared" si="53"/>
        <v>61.818999999999996</v>
      </c>
      <c r="Z791" s="3">
        <v>2.0219999999999998</v>
      </c>
      <c r="AA791" s="3">
        <v>1.7749999999999999</v>
      </c>
      <c r="AB791" s="3">
        <v>3.8260000000000001</v>
      </c>
    </row>
    <row r="792" spans="1:28" ht="15">
      <c r="C792" s="10">
        <v>44105</v>
      </c>
      <c r="D792" s="3">
        <v>97.674000000000007</v>
      </c>
      <c r="E792" s="3">
        <v>13.776</v>
      </c>
      <c r="F792" s="3">
        <v>13.023</v>
      </c>
      <c r="G792" s="3">
        <v>11.301</v>
      </c>
      <c r="H792" s="3">
        <v>9.2170000000000005</v>
      </c>
      <c r="I792" s="3">
        <v>1.931</v>
      </c>
      <c r="J792" s="3">
        <v>2.3570000000000002</v>
      </c>
      <c r="K792" s="3">
        <v>45.997</v>
      </c>
      <c r="L792" s="3">
        <v>19.405999999999999</v>
      </c>
      <c r="M792" s="3">
        <v>13.204000000000001</v>
      </c>
      <c r="N792" s="3">
        <v>1.2749999999999999</v>
      </c>
      <c r="O792" s="3">
        <v>1.0780000000000001</v>
      </c>
      <c r="P792" s="3">
        <v>0.8</v>
      </c>
      <c r="Q792" s="3">
        <v>0.41399999999999998</v>
      </c>
      <c r="R792" s="3">
        <v>0.40600000000000003</v>
      </c>
      <c r="S792" s="22">
        <v>0.36299999999999999</v>
      </c>
      <c r="T792" s="3">
        <v>5.1999999999999998E-2</v>
      </c>
      <c r="U792" s="3">
        <v>1.79</v>
      </c>
      <c r="V792" s="24">
        <f t="shared" si="51"/>
        <v>151.06900000000002</v>
      </c>
      <c r="W792" s="24">
        <f t="shared" si="52"/>
        <v>234.06400000000002</v>
      </c>
      <c r="X792" s="24">
        <f t="shared" si="53"/>
        <v>60.475999999999999</v>
      </c>
      <c r="Z792" s="3">
        <v>1.399</v>
      </c>
      <c r="AA792" s="3">
        <v>1.7330000000000001</v>
      </c>
      <c r="AB792" s="3">
        <v>3.706</v>
      </c>
    </row>
    <row r="793" spans="1:28" ht="15">
      <c r="C793" s="10">
        <v>44119</v>
      </c>
      <c r="D793" s="3">
        <v>95.763999999999996</v>
      </c>
      <c r="E793" s="3">
        <v>12.843999999999999</v>
      </c>
      <c r="F793" s="3">
        <v>12.949</v>
      </c>
      <c r="G793" s="3">
        <v>10.89</v>
      </c>
      <c r="H793" s="3">
        <v>8.6479999999999997</v>
      </c>
      <c r="I793" s="3">
        <v>1.8879999999999999</v>
      </c>
      <c r="J793" s="3">
        <v>2.2549999999999999</v>
      </c>
      <c r="K793" s="3">
        <v>45.354999999999997</v>
      </c>
      <c r="L793" s="3">
        <v>18.856000000000002</v>
      </c>
      <c r="M793" s="3">
        <v>12.798</v>
      </c>
      <c r="N793" s="3">
        <v>1.196</v>
      </c>
      <c r="O793" s="3">
        <v>1.02</v>
      </c>
      <c r="P793" s="3">
        <v>0.74399999999999999</v>
      </c>
      <c r="Q793" s="3">
        <v>0.36299999999999999</v>
      </c>
      <c r="R793" s="3">
        <v>0.36599999999999999</v>
      </c>
      <c r="S793" s="22">
        <v>0.36299999999999999</v>
      </c>
      <c r="T793" s="3">
        <v>5.0999999999999997E-2</v>
      </c>
      <c r="U793" s="3">
        <v>1.6080000000000001</v>
      </c>
      <c r="V793" s="24">
        <f t="shared" si="51"/>
        <v>146.846</v>
      </c>
      <c r="W793" s="24">
        <f t="shared" si="52"/>
        <v>227.958</v>
      </c>
      <c r="X793" s="24">
        <f t="shared" si="53"/>
        <v>59.348999999999997</v>
      </c>
      <c r="Z793" s="3">
        <v>1.3380000000000001</v>
      </c>
      <c r="AA793" s="3">
        <v>1.718</v>
      </c>
      <c r="AB793" s="3">
        <v>3.6320000000000001</v>
      </c>
    </row>
    <row r="794" spans="1:28" ht="15">
      <c r="C794" s="10">
        <v>44136</v>
      </c>
      <c r="D794" s="3">
        <v>93.903999999999996</v>
      </c>
      <c r="E794" s="3">
        <v>11.888999999999999</v>
      </c>
      <c r="F794" s="3">
        <v>12.891999999999999</v>
      </c>
      <c r="G794" s="3">
        <v>10.754</v>
      </c>
      <c r="H794" s="3">
        <v>8.032</v>
      </c>
      <c r="I794" s="3">
        <v>1.8380000000000001</v>
      </c>
      <c r="J794" s="3">
        <v>2.1509999999999998</v>
      </c>
      <c r="K794" s="3">
        <v>44.698</v>
      </c>
      <c r="L794" s="3">
        <v>18.306000000000001</v>
      </c>
      <c r="M794" s="3">
        <v>12.326000000000001</v>
      </c>
      <c r="N794" s="3">
        <v>1.125</v>
      </c>
      <c r="O794" s="3">
        <v>0.95399999999999996</v>
      </c>
      <c r="P794" s="3">
        <v>0.67700000000000005</v>
      </c>
      <c r="Q794" s="3">
        <v>0.29399999999999998</v>
      </c>
      <c r="R794" s="3">
        <v>0.314</v>
      </c>
      <c r="S794" s="22">
        <v>0.36299999999999999</v>
      </c>
      <c r="T794" s="3">
        <v>0.05</v>
      </c>
      <c r="U794" s="3">
        <v>1.49</v>
      </c>
      <c r="V794" s="24">
        <f t="shared" si="51"/>
        <v>142.95000000000002</v>
      </c>
      <c r="W794" s="24">
        <f t="shared" si="52"/>
        <v>222.05700000000004</v>
      </c>
      <c r="X794" s="24">
        <f t="shared" si="53"/>
        <v>58.149000000000001</v>
      </c>
      <c r="Z794" s="3">
        <v>1.2829999999999999</v>
      </c>
      <c r="AA794" s="3">
        <v>1.7</v>
      </c>
      <c r="AB794" s="3">
        <v>3.5579999999999998</v>
      </c>
    </row>
    <row r="795" spans="1:28" ht="15">
      <c r="C795" s="10">
        <v>44150</v>
      </c>
      <c r="D795" s="3">
        <v>92.665000000000006</v>
      </c>
      <c r="E795" s="3">
        <v>11.14</v>
      </c>
      <c r="F795" s="3">
        <v>12.878</v>
      </c>
      <c r="G795" s="3">
        <v>10.787000000000001</v>
      </c>
      <c r="H795" s="3">
        <v>7.577</v>
      </c>
      <c r="I795" s="3">
        <v>1.89</v>
      </c>
      <c r="J795" s="3">
        <v>2.08</v>
      </c>
      <c r="K795" s="3">
        <v>44.206000000000003</v>
      </c>
      <c r="L795" s="3">
        <v>18.094999999999999</v>
      </c>
      <c r="M795" s="3">
        <v>11.991</v>
      </c>
      <c r="N795" s="3">
        <v>1.109</v>
      </c>
      <c r="O795" s="3">
        <v>0.92200000000000004</v>
      </c>
      <c r="P795" s="3">
        <v>0.65100000000000002</v>
      </c>
      <c r="Q795" s="3">
        <v>0.25700000000000001</v>
      </c>
      <c r="R795" s="3">
        <v>0.29499999999999998</v>
      </c>
      <c r="S795" s="22">
        <v>0.36299999999999999</v>
      </c>
      <c r="T795" s="3">
        <v>6.4000000000000001E-2</v>
      </c>
      <c r="U795" s="3">
        <v>1.659</v>
      </c>
      <c r="V795" s="24">
        <f t="shared" ref="V795:V831" si="54">D795+E795+F795+G795+H795+I795+J795+U795</f>
        <v>140.67600000000002</v>
      </c>
      <c r="W795" s="24">
        <f t="shared" ref="W795:W831" si="55">SUM(D795:U795)</f>
        <v>218.62900000000002</v>
      </c>
      <c r="X795" s="24">
        <f t="shared" ref="X795:X831" si="56">K795+M795+N795</f>
        <v>57.306000000000004</v>
      </c>
      <c r="Z795" s="3">
        <v>1.2629999999999999</v>
      </c>
      <c r="AA795" s="3">
        <v>1.6890000000000001</v>
      </c>
      <c r="AB795" s="3">
        <v>3.5230000000000001</v>
      </c>
    </row>
    <row r="796" spans="1:28" ht="15">
      <c r="C796" s="10">
        <v>44166</v>
      </c>
      <c r="D796" s="3">
        <v>91.600999999999999</v>
      </c>
      <c r="E796" s="3">
        <v>10.436</v>
      </c>
      <c r="F796" s="3">
        <v>12.865</v>
      </c>
      <c r="G796" s="3">
        <v>10.763</v>
      </c>
      <c r="H796" s="3">
        <v>7.2690000000000001</v>
      </c>
      <c r="I796" s="3">
        <v>2.0150000000000001</v>
      </c>
      <c r="J796" s="3">
        <v>2.012</v>
      </c>
      <c r="K796" s="3">
        <v>44.100999999999999</v>
      </c>
      <c r="L796" s="3">
        <v>17.940000000000001</v>
      </c>
      <c r="M796" s="3">
        <v>11.765000000000001</v>
      </c>
      <c r="N796" s="3">
        <v>1.1220000000000001</v>
      </c>
      <c r="O796" s="3">
        <v>0.90300000000000002</v>
      </c>
      <c r="P796" s="3">
        <v>0.64300000000000002</v>
      </c>
      <c r="Q796" s="3">
        <v>0.25900000000000001</v>
      </c>
      <c r="R796" s="3">
        <v>0.29399999999999998</v>
      </c>
      <c r="S796" s="22">
        <v>0.36299999999999999</v>
      </c>
      <c r="T796" s="3">
        <v>7.6999999999999999E-2</v>
      </c>
      <c r="U796" s="3">
        <v>2.31</v>
      </c>
      <c r="V796" s="24">
        <f t="shared" si="54"/>
        <v>139.27099999999999</v>
      </c>
      <c r="W796" s="24">
        <f t="shared" si="55"/>
        <v>216.738</v>
      </c>
      <c r="X796" s="24">
        <f t="shared" si="56"/>
        <v>56.988</v>
      </c>
      <c r="Z796" s="3">
        <v>1.226</v>
      </c>
      <c r="AA796" s="3">
        <v>1.6739999999999999</v>
      </c>
      <c r="AB796" s="3">
        <v>3.4870000000000001</v>
      </c>
    </row>
    <row r="797" spans="1:28" ht="15">
      <c r="C797" s="10">
        <v>44180</v>
      </c>
      <c r="D797" s="3">
        <v>90.736999999999995</v>
      </c>
      <c r="E797" s="3">
        <v>9.8450000000000006</v>
      </c>
      <c r="F797" s="3">
        <v>12.879</v>
      </c>
      <c r="G797" s="3">
        <v>10.842000000000001</v>
      </c>
      <c r="H797" s="3">
        <v>6.94</v>
      </c>
      <c r="I797" s="3">
        <v>2.3140000000000001</v>
      </c>
      <c r="J797" s="3">
        <v>1.9610000000000001</v>
      </c>
      <c r="K797" s="3">
        <v>44.100999999999999</v>
      </c>
      <c r="L797" s="3">
        <v>17.815999999999999</v>
      </c>
      <c r="M797" s="3">
        <v>11.545999999999999</v>
      </c>
      <c r="N797" s="3">
        <v>1.1519999999999999</v>
      </c>
      <c r="O797" s="3">
        <v>0.89300000000000002</v>
      </c>
      <c r="P797" s="3">
        <v>0.65600000000000003</v>
      </c>
      <c r="Q797" s="3">
        <v>0.28599999999999998</v>
      </c>
      <c r="R797" s="3">
        <v>0.34200000000000003</v>
      </c>
      <c r="S797" s="22">
        <v>0.36299999999999999</v>
      </c>
      <c r="T797" s="3">
        <v>8.7999999999999995E-2</v>
      </c>
      <c r="U797" s="3">
        <v>2.9809999999999999</v>
      </c>
      <c r="V797" s="24">
        <f t="shared" si="54"/>
        <v>138.499</v>
      </c>
      <c r="W797" s="24">
        <f t="shared" si="55"/>
        <v>215.74199999999999</v>
      </c>
      <c r="X797" s="24">
        <f t="shared" si="56"/>
        <v>56.798999999999999</v>
      </c>
      <c r="Z797" s="3">
        <v>1.2330000000000001</v>
      </c>
      <c r="AA797" s="3">
        <v>1.673</v>
      </c>
      <c r="AB797" s="3">
        <v>3.51</v>
      </c>
    </row>
    <row r="798" spans="1:28" ht="15">
      <c r="A798" s="10">
        <v>44197</v>
      </c>
      <c r="B798" s="31" t="s">
        <v>58</v>
      </c>
      <c r="C798" s="10">
        <v>44197</v>
      </c>
      <c r="D798" s="3">
        <v>91.510999999999996</v>
      </c>
      <c r="E798" s="3">
        <v>9.0990000000000002</v>
      </c>
      <c r="F798" s="3">
        <v>12.843999999999999</v>
      </c>
      <c r="G798" s="3">
        <v>10.63</v>
      </c>
      <c r="H798" s="3">
        <v>6.6479999999999997</v>
      </c>
      <c r="I798" s="3">
        <v>1.633</v>
      </c>
      <c r="J798" s="3">
        <v>1.917</v>
      </c>
      <c r="K798" s="3">
        <v>43.957999999999998</v>
      </c>
      <c r="L798" s="3">
        <v>17.667999999999999</v>
      </c>
      <c r="M798" s="3">
        <v>11.276</v>
      </c>
      <c r="N798" s="3">
        <v>1.1479999999999999</v>
      </c>
      <c r="O798" s="3">
        <v>0.92100000000000004</v>
      </c>
      <c r="P798" s="3">
        <v>0.73499999999999999</v>
      </c>
      <c r="Q798" s="3">
        <v>0.318</v>
      </c>
      <c r="R798" s="3">
        <v>0.42199999999999999</v>
      </c>
      <c r="S798" s="22">
        <v>0.36299999999999999</v>
      </c>
      <c r="T798" s="3">
        <v>0.10199999999999999</v>
      </c>
      <c r="U798" s="3">
        <v>3.75</v>
      </c>
      <c r="V798" s="24">
        <f t="shared" si="54"/>
        <v>138.03200000000001</v>
      </c>
      <c r="W798" s="24">
        <f t="shared" si="55"/>
        <v>214.94300000000004</v>
      </c>
      <c r="X798" s="24">
        <f t="shared" si="56"/>
        <v>56.381999999999998</v>
      </c>
      <c r="Z798" s="3">
        <v>1.3740000000000001</v>
      </c>
      <c r="AA798" s="3">
        <v>1.7290000000000001</v>
      </c>
      <c r="AB798" s="3">
        <v>3.7570000000000001</v>
      </c>
    </row>
    <row r="799" spans="1:28" ht="15">
      <c r="A799" s="32"/>
      <c r="B799" s="33"/>
      <c r="C799" s="10">
        <v>44211</v>
      </c>
      <c r="D799" s="3">
        <v>90.451999999999998</v>
      </c>
      <c r="E799" s="3">
        <v>8.7460000000000004</v>
      </c>
      <c r="F799" s="3">
        <v>12.823</v>
      </c>
      <c r="G799" s="3">
        <v>10.381</v>
      </c>
      <c r="H799" s="3">
        <v>6.3040000000000003</v>
      </c>
      <c r="I799" s="3">
        <v>1.4359999999999999</v>
      </c>
      <c r="J799" s="3">
        <v>1.871</v>
      </c>
      <c r="K799" s="3">
        <v>43.838000000000001</v>
      </c>
      <c r="L799" s="3">
        <v>17.579000000000001</v>
      </c>
      <c r="M799" s="3">
        <v>11.034000000000001</v>
      </c>
      <c r="N799" s="3">
        <v>1.1419999999999999</v>
      </c>
      <c r="O799" s="3">
        <v>0.90300000000000002</v>
      </c>
      <c r="P799" s="3">
        <v>0.73499999999999999</v>
      </c>
      <c r="Q799" s="3">
        <v>0.34499999999999997</v>
      </c>
      <c r="R799" s="3">
        <v>0.441</v>
      </c>
      <c r="S799" s="22">
        <v>0.36299999999999999</v>
      </c>
      <c r="T799" s="3">
        <v>0.11</v>
      </c>
      <c r="U799" s="3">
        <v>4.0549999999999997</v>
      </c>
      <c r="V799" s="24">
        <f t="shared" si="54"/>
        <v>136.06800000000001</v>
      </c>
      <c r="W799" s="24">
        <f t="shared" si="55"/>
        <v>212.55800000000002</v>
      </c>
      <c r="X799" s="24">
        <f t="shared" si="56"/>
        <v>56.014000000000003</v>
      </c>
      <c r="Z799" s="3"/>
      <c r="AA799" s="3"/>
      <c r="AB799" s="3"/>
    </row>
    <row r="800" spans="1:28" ht="15">
      <c r="A800" s="32"/>
      <c r="B800" s="33"/>
      <c r="C800" s="10">
        <v>44228</v>
      </c>
      <c r="D800" s="3">
        <v>91.741</v>
      </c>
      <c r="E800" s="3">
        <v>9.0570000000000004</v>
      </c>
      <c r="F800" s="3">
        <v>13.007</v>
      </c>
      <c r="G800" s="3">
        <v>10.32</v>
      </c>
      <c r="H800" s="3">
        <v>7.0460000000000003</v>
      </c>
      <c r="I800" s="3">
        <v>3.4049999999999998</v>
      </c>
      <c r="J800" s="3">
        <v>1.9610000000000001</v>
      </c>
      <c r="K800" s="3">
        <v>44.975000000000001</v>
      </c>
      <c r="L800" s="3">
        <v>18.114999999999998</v>
      </c>
      <c r="M800" s="3">
        <v>11.47</v>
      </c>
      <c r="N800" s="3">
        <v>1.2330000000000001</v>
      </c>
      <c r="O800" s="3">
        <v>1.03</v>
      </c>
      <c r="P800" s="3">
        <v>1.077</v>
      </c>
      <c r="Q800" s="3">
        <v>0.60199999999999998</v>
      </c>
      <c r="R800" s="3">
        <v>0.71899999999999997</v>
      </c>
      <c r="S800" s="22">
        <v>0.36299999999999999</v>
      </c>
      <c r="T800" s="3">
        <v>0.13700000000000001</v>
      </c>
      <c r="U800" s="3">
        <v>4.5</v>
      </c>
      <c r="V800" s="24">
        <f t="shared" si="54"/>
        <v>141.03700000000001</v>
      </c>
      <c r="W800" s="24">
        <f t="shared" si="55"/>
        <v>220.75800000000001</v>
      </c>
      <c r="X800" s="24">
        <f t="shared" si="56"/>
        <v>57.677999999999997</v>
      </c>
      <c r="Z800" s="3"/>
      <c r="AA800" s="3"/>
      <c r="AB800" s="3"/>
    </row>
    <row r="801" spans="1:28" ht="15">
      <c r="A801" s="32"/>
      <c r="B801" s="33"/>
      <c r="C801" s="10">
        <v>44242</v>
      </c>
      <c r="D801" s="3">
        <v>94.238</v>
      </c>
      <c r="E801" s="3">
        <v>9.16</v>
      </c>
      <c r="F801" s="3">
        <v>12.782</v>
      </c>
      <c r="G801" s="3">
        <v>10.458</v>
      </c>
      <c r="H801" s="3">
        <v>7.2320000000000002</v>
      </c>
      <c r="I801" s="3">
        <v>1.651</v>
      </c>
      <c r="J801" s="3">
        <v>1.9910000000000001</v>
      </c>
      <c r="K801" s="3">
        <v>45.113</v>
      </c>
      <c r="L801" s="3">
        <v>18.396999999999998</v>
      </c>
      <c r="M801" s="3">
        <v>11.505000000000001</v>
      </c>
      <c r="N801" s="3">
        <v>1.2370000000000001</v>
      </c>
      <c r="O801" s="3">
        <v>1.1120000000000001</v>
      </c>
      <c r="P801" s="3">
        <v>1.1679999999999999</v>
      </c>
      <c r="Q801" s="3">
        <v>0.71699999999999997</v>
      </c>
      <c r="R801" s="3">
        <v>0.85099999999999998</v>
      </c>
      <c r="S801" s="22">
        <v>0.36299999999999999</v>
      </c>
      <c r="T801" s="3">
        <v>0.156</v>
      </c>
      <c r="U801" s="3">
        <v>4.5910000000000002</v>
      </c>
      <c r="V801" s="24">
        <f t="shared" si="54"/>
        <v>142.10300000000004</v>
      </c>
      <c r="W801" s="24">
        <f t="shared" si="55"/>
        <v>222.72200000000004</v>
      </c>
      <c r="X801" s="24">
        <f t="shared" si="56"/>
        <v>57.855000000000004</v>
      </c>
      <c r="Z801" s="3"/>
      <c r="AA801" s="3"/>
      <c r="AB801" s="3"/>
    </row>
    <row r="802" spans="1:28" ht="15">
      <c r="A802" s="32"/>
      <c r="B802" s="33"/>
      <c r="C802" s="10">
        <v>44256</v>
      </c>
      <c r="D802" s="3">
        <v>93.304000000000002</v>
      </c>
      <c r="E802" s="3">
        <v>9.2149999999999999</v>
      </c>
      <c r="F802" s="3">
        <v>12.458</v>
      </c>
      <c r="G802" s="3">
        <v>10.52</v>
      </c>
      <c r="H802" s="3">
        <v>7.24</v>
      </c>
      <c r="I802" s="3">
        <v>2</v>
      </c>
      <c r="J802" s="3">
        <v>2.0339999999999998</v>
      </c>
      <c r="K802" s="3">
        <v>45.201000000000001</v>
      </c>
      <c r="L802" s="3">
        <v>18.384</v>
      </c>
      <c r="M802" s="3">
        <v>11.391</v>
      </c>
      <c r="N802" s="3">
        <v>1.2649999999999999</v>
      </c>
      <c r="O802" s="3">
        <v>1.141</v>
      </c>
      <c r="P802" s="3">
        <v>1.214</v>
      </c>
      <c r="Q802" s="3">
        <v>0.82199999999999995</v>
      </c>
      <c r="R802" s="22">
        <v>0.86</v>
      </c>
      <c r="S802" s="22">
        <v>0.36299999999999999</v>
      </c>
      <c r="T802" s="3">
        <v>0.182</v>
      </c>
      <c r="U802" s="3">
        <v>4.3390000000000004</v>
      </c>
      <c r="V802" s="24">
        <f t="shared" si="54"/>
        <v>141.10999999999999</v>
      </c>
      <c r="W802" s="24">
        <f t="shared" si="55"/>
        <v>221.93299999999996</v>
      </c>
      <c r="X802" s="24">
        <f t="shared" si="56"/>
        <v>57.856999999999999</v>
      </c>
      <c r="Z802" s="3"/>
      <c r="AA802" s="3"/>
      <c r="AB802" s="3"/>
    </row>
    <row r="803" spans="1:28" ht="15">
      <c r="A803" s="32"/>
      <c r="B803" s="33"/>
      <c r="C803" s="10">
        <v>44270</v>
      </c>
      <c r="D803" s="3">
        <v>91.885000000000005</v>
      </c>
      <c r="E803" s="3">
        <v>9.2639999999999993</v>
      </c>
      <c r="F803" s="3">
        <v>12.103</v>
      </c>
      <c r="G803" s="3">
        <v>10.574999999999999</v>
      </c>
      <c r="H803" s="3">
        <v>7.2249999999999996</v>
      </c>
      <c r="I803" s="3">
        <v>2.42</v>
      </c>
      <c r="J803" s="3">
        <v>2.036</v>
      </c>
      <c r="K803" s="3">
        <v>45.116999999999997</v>
      </c>
      <c r="L803" s="3">
        <v>18.346</v>
      </c>
      <c r="M803" s="3">
        <v>11.233000000000001</v>
      </c>
      <c r="N803" s="3">
        <v>1.2669999999999999</v>
      </c>
      <c r="O803" s="3">
        <v>1.143</v>
      </c>
      <c r="P803" s="3">
        <v>1.2490000000000001</v>
      </c>
      <c r="Q803" s="3">
        <v>0.88100000000000001</v>
      </c>
      <c r="R803" s="22">
        <v>0.86</v>
      </c>
      <c r="S803" s="22">
        <v>0.36299999999999999</v>
      </c>
      <c r="T803" s="3">
        <v>0.20300000000000001</v>
      </c>
      <c r="U803" s="3">
        <v>4.3040000000000003</v>
      </c>
      <c r="V803" s="24">
        <f t="shared" si="54"/>
        <v>139.81199999999998</v>
      </c>
      <c r="W803" s="24">
        <f t="shared" si="55"/>
        <v>220.47399999999999</v>
      </c>
      <c r="X803" s="24">
        <f t="shared" si="56"/>
        <v>57.616999999999997</v>
      </c>
      <c r="Z803" s="3"/>
      <c r="AA803" s="3"/>
      <c r="AB803" s="3"/>
    </row>
    <row r="804" spans="1:28" ht="15">
      <c r="A804" s="32"/>
      <c r="B804" s="33"/>
      <c r="C804" s="10">
        <v>44287</v>
      </c>
      <c r="D804" s="3">
        <v>90.281000000000006</v>
      </c>
      <c r="E804" s="3">
        <v>9.2509999999999994</v>
      </c>
      <c r="F804" s="3">
        <v>11.704000000000001</v>
      </c>
      <c r="G804" s="3">
        <v>10.63</v>
      </c>
      <c r="H804" s="3">
        <v>7.0670000000000002</v>
      </c>
      <c r="I804" s="3">
        <v>3.266</v>
      </c>
      <c r="J804" s="3">
        <v>2.0179999999999998</v>
      </c>
      <c r="K804" s="3">
        <v>45.133000000000003</v>
      </c>
      <c r="L804" s="3">
        <v>18.356000000000002</v>
      </c>
      <c r="M804" s="3">
        <v>11.291</v>
      </c>
      <c r="N804" s="3">
        <v>1.2629999999999999</v>
      </c>
      <c r="O804" s="3">
        <v>1.139</v>
      </c>
      <c r="P804" s="3">
        <v>1.2669999999999999</v>
      </c>
      <c r="Q804" s="3">
        <v>0.94899999999999995</v>
      </c>
      <c r="R804" s="22">
        <v>0.86</v>
      </c>
      <c r="S804" s="22">
        <v>0.36299999999999999</v>
      </c>
      <c r="T804" s="3">
        <v>0.221</v>
      </c>
      <c r="U804" s="3">
        <v>4.1139999999999999</v>
      </c>
      <c r="V804" s="24">
        <f t="shared" si="54"/>
        <v>138.33100000000002</v>
      </c>
      <c r="W804" s="24">
        <f t="shared" si="55"/>
        <v>219.17300000000006</v>
      </c>
      <c r="X804" s="24">
        <f t="shared" si="56"/>
        <v>57.687000000000005</v>
      </c>
      <c r="Z804" s="3"/>
      <c r="AA804" s="3"/>
      <c r="AB804" s="3"/>
    </row>
    <row r="805" spans="1:28" ht="15">
      <c r="A805" s="32"/>
      <c r="B805" s="33"/>
      <c r="C805" s="10">
        <v>44301</v>
      </c>
      <c r="D805" s="3">
        <v>88.864000000000004</v>
      </c>
      <c r="E805" s="3">
        <v>9.2449999999999992</v>
      </c>
      <c r="F805" s="3">
        <v>11.335000000000001</v>
      </c>
      <c r="G805" s="3">
        <v>10.645</v>
      </c>
      <c r="H805" s="3">
        <v>6.8419999999999996</v>
      </c>
      <c r="I805" s="3">
        <v>3.8319999999999999</v>
      </c>
      <c r="J805" s="3">
        <v>1.9850000000000001</v>
      </c>
      <c r="K805" s="3">
        <v>45.122</v>
      </c>
      <c r="L805" s="3">
        <v>18.356000000000002</v>
      </c>
      <c r="M805" s="3">
        <v>11.279</v>
      </c>
      <c r="N805" s="3">
        <v>1.32</v>
      </c>
      <c r="O805" s="3">
        <v>1.1259999999999999</v>
      </c>
      <c r="P805" s="3">
        <v>1.2689999999999999</v>
      </c>
      <c r="Q805" s="22">
        <v>0.99</v>
      </c>
      <c r="R805" s="22">
        <v>0.86</v>
      </c>
      <c r="S805" s="22">
        <v>0.36299999999999999</v>
      </c>
      <c r="T805" s="3">
        <v>0.23100000000000001</v>
      </c>
      <c r="U805" s="3">
        <v>3.847</v>
      </c>
      <c r="V805" s="24">
        <f t="shared" si="54"/>
        <v>136.59500000000003</v>
      </c>
      <c r="W805" s="24">
        <f t="shared" si="55"/>
        <v>217.51100000000002</v>
      </c>
      <c r="X805" s="24">
        <f t="shared" si="56"/>
        <v>57.720999999999997</v>
      </c>
      <c r="Z805" s="3"/>
      <c r="AA805" s="3"/>
      <c r="AB805" s="3"/>
    </row>
    <row r="806" spans="1:28" ht="15">
      <c r="A806" s="32"/>
      <c r="B806" s="33"/>
      <c r="C806" s="10">
        <v>44317</v>
      </c>
      <c r="D806" s="3">
        <v>86.349000000000004</v>
      </c>
      <c r="E806" s="3">
        <v>9.1419999999999995</v>
      </c>
      <c r="F806" s="3">
        <v>10.89</v>
      </c>
      <c r="G806" s="3">
        <v>10.637</v>
      </c>
      <c r="H806" s="3">
        <v>6.4909999999999997</v>
      </c>
      <c r="I806" s="3">
        <v>4.0739999999999998</v>
      </c>
      <c r="J806" s="3">
        <v>1.9530000000000001</v>
      </c>
      <c r="K806" s="3">
        <v>44.84</v>
      </c>
      <c r="L806" s="3">
        <v>18.094999999999999</v>
      </c>
      <c r="M806" s="3">
        <v>11.007999999999999</v>
      </c>
      <c r="N806" s="3">
        <v>1.2789999999999999</v>
      </c>
      <c r="O806" s="3">
        <v>1.089</v>
      </c>
      <c r="P806" s="3">
        <v>1.2270000000000001</v>
      </c>
      <c r="Q806" s="3">
        <v>0.96799999999999997</v>
      </c>
      <c r="R806" s="22">
        <v>0.86</v>
      </c>
      <c r="S806" s="22">
        <v>0.36299999999999999</v>
      </c>
      <c r="T806" s="3">
        <v>0.24099999999999999</v>
      </c>
      <c r="U806" s="3">
        <v>3.468</v>
      </c>
      <c r="V806" s="24">
        <f t="shared" si="54"/>
        <v>133.00399999999999</v>
      </c>
      <c r="W806" s="24">
        <f t="shared" si="55"/>
        <v>212.97400000000002</v>
      </c>
      <c r="X806" s="24">
        <f t="shared" si="56"/>
        <v>57.126999999999995</v>
      </c>
      <c r="Z806" s="3"/>
      <c r="AA806" s="3"/>
      <c r="AB806" s="3"/>
    </row>
    <row r="807" spans="1:28" ht="15">
      <c r="A807" s="32"/>
      <c r="B807" s="33"/>
      <c r="C807" s="10">
        <v>44331</v>
      </c>
      <c r="D807" s="3">
        <v>84.126000000000005</v>
      </c>
      <c r="E807" s="3">
        <v>9.0449999999999999</v>
      </c>
      <c r="F807" s="3">
        <v>10.494999999999999</v>
      </c>
      <c r="G807" s="3">
        <v>10.63</v>
      </c>
      <c r="H807" s="3">
        <v>6.1779999999999999</v>
      </c>
      <c r="I807" s="3">
        <v>4.0940000000000003</v>
      </c>
      <c r="J807" s="3">
        <v>1.905</v>
      </c>
      <c r="K807" s="3">
        <v>44.345999999999997</v>
      </c>
      <c r="L807" s="3">
        <v>17.716999999999999</v>
      </c>
      <c r="M807" s="3">
        <v>10.772</v>
      </c>
      <c r="N807" s="3">
        <v>1.23</v>
      </c>
      <c r="O807" s="3">
        <v>1.04</v>
      </c>
      <c r="P807" s="3">
        <v>1.1679999999999999</v>
      </c>
      <c r="Q807" s="3">
        <v>0.91800000000000004</v>
      </c>
      <c r="R807" s="3">
        <v>0.81399999999999995</v>
      </c>
      <c r="S807" s="22">
        <v>0.36299999999999999</v>
      </c>
      <c r="T807" s="3">
        <v>0.246</v>
      </c>
      <c r="U807" s="3">
        <v>3.3330000000000002</v>
      </c>
      <c r="V807" s="24">
        <f t="shared" si="54"/>
        <v>129.80600000000001</v>
      </c>
      <c r="W807" s="24">
        <f t="shared" si="55"/>
        <v>208.42</v>
      </c>
      <c r="X807" s="24">
        <f t="shared" si="56"/>
        <v>56.347999999999992</v>
      </c>
      <c r="Z807" s="3"/>
      <c r="AA807" s="3"/>
      <c r="AB807" s="3"/>
    </row>
    <row r="808" spans="1:28" ht="15">
      <c r="A808" s="32"/>
      <c r="B808" s="33"/>
      <c r="C808" s="10">
        <v>44348</v>
      </c>
      <c r="D808" s="3">
        <v>81.247</v>
      </c>
      <c r="E808" s="3">
        <v>8.8529999999999998</v>
      </c>
      <c r="F808" s="3">
        <v>10.44</v>
      </c>
      <c r="G808" s="3">
        <v>10.196999999999999</v>
      </c>
      <c r="H808" s="3">
        <v>5.7990000000000004</v>
      </c>
      <c r="I808" s="3">
        <v>4.0229999999999997</v>
      </c>
      <c r="J808" s="3">
        <v>1.827</v>
      </c>
      <c r="K808" s="3">
        <v>43.634</v>
      </c>
      <c r="L808" s="3">
        <v>17.218</v>
      </c>
      <c r="M808" s="3">
        <v>10.41</v>
      </c>
      <c r="N808" s="3">
        <v>1.1240000000000001</v>
      </c>
      <c r="O808" s="3">
        <v>0.97899999999999998</v>
      </c>
      <c r="P808" s="3">
        <v>1.0960000000000001</v>
      </c>
      <c r="Q808" s="3">
        <v>0.83599999999999997</v>
      </c>
      <c r="R808" s="3">
        <v>0.74299999999999999</v>
      </c>
      <c r="S808" s="22">
        <v>0.36299999999999999</v>
      </c>
      <c r="T808" s="3">
        <v>0.248</v>
      </c>
      <c r="U808" s="3">
        <v>3.2810000000000001</v>
      </c>
      <c r="V808" s="24">
        <f t="shared" si="54"/>
        <v>125.667</v>
      </c>
      <c r="W808" s="24">
        <f t="shared" si="55"/>
        <v>202.31799999999998</v>
      </c>
      <c r="X808" s="24">
        <f t="shared" si="56"/>
        <v>55.167999999999999</v>
      </c>
      <c r="Z808" s="3"/>
      <c r="AA808" s="3"/>
      <c r="AB808" s="3"/>
    </row>
    <row r="809" spans="1:28" ht="15">
      <c r="A809" s="32"/>
      <c r="B809" s="33"/>
      <c r="C809" s="10">
        <v>44362</v>
      </c>
      <c r="D809" s="3">
        <v>79.295000000000002</v>
      </c>
      <c r="E809" s="3">
        <v>8.6989999999999998</v>
      </c>
      <c r="F809" s="3">
        <v>10.342000000000001</v>
      </c>
      <c r="G809" s="3">
        <v>9.8070000000000004</v>
      </c>
      <c r="H809" s="3">
        <v>5.3550000000000004</v>
      </c>
      <c r="I809" s="3">
        <v>3.9209999999999998</v>
      </c>
      <c r="J809" s="3">
        <v>1.7689999999999999</v>
      </c>
      <c r="K809" s="3">
        <v>43.061</v>
      </c>
      <c r="L809" s="3">
        <v>16.814</v>
      </c>
      <c r="M809" s="3">
        <v>10.204000000000001</v>
      </c>
      <c r="N809" s="3">
        <v>1.0469999999999999</v>
      </c>
      <c r="O809" s="3">
        <v>0.92700000000000005</v>
      </c>
      <c r="P809" s="3">
        <v>1.04</v>
      </c>
      <c r="Q809" s="3">
        <v>0.76100000000000001</v>
      </c>
      <c r="R809" s="3">
        <v>0.69</v>
      </c>
      <c r="S809" s="22">
        <v>0.36299999999999999</v>
      </c>
      <c r="T809" s="3">
        <v>0.23</v>
      </c>
      <c r="U809" s="3">
        <v>3.2080000000000002</v>
      </c>
      <c r="V809" s="24">
        <f t="shared" si="54"/>
        <v>122.39600000000002</v>
      </c>
      <c r="W809" s="24">
        <f t="shared" si="55"/>
        <v>197.53299999999999</v>
      </c>
      <c r="X809" s="24">
        <f t="shared" si="56"/>
        <v>54.311999999999998</v>
      </c>
      <c r="Z809" s="3"/>
      <c r="AA809" s="3"/>
      <c r="AB809" s="3"/>
    </row>
    <row r="810" spans="1:28" ht="15">
      <c r="A810" s="32"/>
      <c r="B810" s="33"/>
      <c r="C810" s="10">
        <v>44378</v>
      </c>
      <c r="D810" s="3">
        <v>77.370999999999995</v>
      </c>
      <c r="E810" s="3">
        <v>8.5180000000000007</v>
      </c>
      <c r="F810" s="3">
        <v>10.244999999999999</v>
      </c>
      <c r="G810" s="3">
        <v>9.4559999999999995</v>
      </c>
      <c r="H810" s="3">
        <v>4.9729999999999999</v>
      </c>
      <c r="I810" s="3">
        <v>3.81</v>
      </c>
      <c r="J810" s="3">
        <v>1.6890000000000001</v>
      </c>
      <c r="K810" s="3">
        <v>42.427</v>
      </c>
      <c r="L810" s="3">
        <v>16.36</v>
      </c>
      <c r="M810" s="3">
        <v>9.9169999999999998</v>
      </c>
      <c r="N810" s="3">
        <v>0.94699999999999995</v>
      </c>
      <c r="O810" s="3">
        <v>0.874</v>
      </c>
      <c r="P810" s="3">
        <v>0.97699999999999998</v>
      </c>
      <c r="Q810" s="3">
        <v>0.67600000000000005</v>
      </c>
      <c r="R810" s="3">
        <v>0.628</v>
      </c>
      <c r="S810" s="3">
        <v>0.35599999999999998</v>
      </c>
      <c r="T810" s="3">
        <v>0.187</v>
      </c>
      <c r="U810" s="3">
        <v>3.2810000000000001</v>
      </c>
      <c r="V810" s="24">
        <f t="shared" si="54"/>
        <v>119.34300000000002</v>
      </c>
      <c r="W810" s="24">
        <f t="shared" si="55"/>
        <v>192.69199999999998</v>
      </c>
      <c r="X810" s="24">
        <f t="shared" si="56"/>
        <v>53.291000000000004</v>
      </c>
      <c r="Z810" s="3"/>
      <c r="AA810" s="3"/>
      <c r="AB810" s="3"/>
    </row>
    <row r="811" spans="1:28" ht="15">
      <c r="A811" s="32"/>
      <c r="B811" s="33"/>
      <c r="C811" s="10">
        <v>44392</v>
      </c>
      <c r="D811" s="3">
        <v>75.658000000000001</v>
      </c>
      <c r="E811" s="3">
        <v>8.3689999999999998</v>
      </c>
      <c r="F811" s="3">
        <v>10.173999999999999</v>
      </c>
      <c r="G811" s="3">
        <v>9.1349999999999998</v>
      </c>
      <c r="H811" s="3">
        <v>4.7409999999999997</v>
      </c>
      <c r="I811" s="3">
        <v>3.7080000000000002</v>
      </c>
      <c r="J811" s="3">
        <v>1.6379999999999999</v>
      </c>
      <c r="K811" s="3">
        <v>41.67</v>
      </c>
      <c r="L811" s="3">
        <v>15.928000000000001</v>
      </c>
      <c r="M811" s="3">
        <v>9.6829999999999998</v>
      </c>
      <c r="N811" s="3">
        <v>0.84899999999999998</v>
      </c>
      <c r="O811" s="3">
        <v>0.82199999999999995</v>
      </c>
      <c r="P811" s="3">
        <v>0.91500000000000004</v>
      </c>
      <c r="Q811" s="3">
        <v>0.59299999999999997</v>
      </c>
      <c r="R811" s="3">
        <v>0.57499999999999996</v>
      </c>
      <c r="S811" s="3">
        <v>0.32400000000000001</v>
      </c>
      <c r="T811" s="3">
        <v>0.14299999999999999</v>
      </c>
      <c r="U811" s="3">
        <v>3.2810000000000001</v>
      </c>
      <c r="V811" s="24">
        <f t="shared" si="54"/>
        <v>116.70400000000001</v>
      </c>
      <c r="W811" s="24">
        <f t="shared" si="55"/>
        <v>188.20599999999999</v>
      </c>
      <c r="X811" s="24">
        <f t="shared" si="56"/>
        <v>52.201999999999998</v>
      </c>
      <c r="Z811" s="3"/>
      <c r="AA811" s="3"/>
      <c r="AB811" s="3"/>
    </row>
    <row r="812" spans="1:28" ht="15">
      <c r="A812" s="32"/>
      <c r="B812" s="33"/>
      <c r="C812" s="10">
        <v>44409</v>
      </c>
      <c r="D812" s="3">
        <v>72.906000000000006</v>
      </c>
      <c r="E812" s="3">
        <v>8.1349999999999998</v>
      </c>
      <c r="F812" s="3">
        <v>10.082000000000001</v>
      </c>
      <c r="G812" s="3">
        <v>8.6359999999999992</v>
      </c>
      <c r="H812" s="3">
        <v>4.2949999999999999</v>
      </c>
      <c r="I812" s="3">
        <v>3.4390000000000001</v>
      </c>
      <c r="J812" s="3">
        <v>1.5649999999999999</v>
      </c>
      <c r="K812" s="3">
        <v>40.517000000000003</v>
      </c>
      <c r="L812" s="3">
        <v>15.295</v>
      </c>
      <c r="M812" s="3">
        <v>9.3469999999999995</v>
      </c>
      <c r="N812" s="3">
        <v>0.71399999999999997</v>
      </c>
      <c r="O812" s="3">
        <v>0.75</v>
      </c>
      <c r="P812" s="3">
        <v>0.81799999999999995</v>
      </c>
      <c r="Q812" s="3">
        <v>0.48899999999999999</v>
      </c>
      <c r="R812" s="3">
        <v>0.502</v>
      </c>
      <c r="S812" s="3">
        <v>0.27900000000000003</v>
      </c>
      <c r="T812" s="3">
        <v>9.6000000000000002E-2</v>
      </c>
      <c r="U812" s="3">
        <v>3.1720000000000002</v>
      </c>
      <c r="V812" s="24">
        <f t="shared" si="54"/>
        <v>112.23000000000002</v>
      </c>
      <c r="W812" s="24">
        <f t="shared" si="55"/>
        <v>181.03700000000003</v>
      </c>
      <c r="X812" s="24">
        <f t="shared" si="56"/>
        <v>50.578000000000003</v>
      </c>
      <c r="Z812" s="3"/>
      <c r="AA812" s="3"/>
      <c r="AB812" s="3"/>
    </row>
    <row r="813" spans="1:28" ht="15">
      <c r="A813" s="32"/>
      <c r="B813" s="33"/>
      <c r="C813" s="10">
        <v>44424</v>
      </c>
      <c r="D813" s="3">
        <v>70.733000000000004</v>
      </c>
      <c r="E813" s="3">
        <v>7.9450000000000003</v>
      </c>
      <c r="F813" s="3">
        <v>9.9930000000000003</v>
      </c>
      <c r="G813" s="3">
        <v>8.2620000000000005</v>
      </c>
      <c r="H813" s="3">
        <v>3.9540000000000002</v>
      </c>
      <c r="I813" s="3">
        <v>3.274</v>
      </c>
      <c r="J813" s="3">
        <v>1.478</v>
      </c>
      <c r="K813" s="3">
        <v>39.53</v>
      </c>
      <c r="L813" s="3">
        <v>14.734999999999999</v>
      </c>
      <c r="M813" s="3">
        <v>9.0960000000000001</v>
      </c>
      <c r="N813" s="3">
        <v>0.59699999999999998</v>
      </c>
      <c r="O813" s="3">
        <v>0.69199999999999995</v>
      </c>
      <c r="P813" s="3">
        <v>0.753</v>
      </c>
      <c r="Q813" s="3">
        <v>0.38700000000000001</v>
      </c>
      <c r="R813" s="3">
        <v>0.439</v>
      </c>
      <c r="S813" s="3">
        <v>0.23899999999999999</v>
      </c>
      <c r="T813" s="3">
        <v>6.2E-2</v>
      </c>
      <c r="U813" s="3">
        <v>3.0089999999999999</v>
      </c>
      <c r="V813" s="24">
        <f t="shared" si="54"/>
        <v>108.64799999999998</v>
      </c>
      <c r="W813" s="24">
        <f t="shared" si="55"/>
        <v>175.178</v>
      </c>
      <c r="X813" s="24">
        <f t="shared" si="56"/>
        <v>49.223000000000006</v>
      </c>
      <c r="Z813" s="3"/>
      <c r="AA813" s="3"/>
      <c r="AB813" s="3"/>
    </row>
    <row r="814" spans="1:28" ht="15">
      <c r="A814" s="32"/>
      <c r="B814" s="33"/>
      <c r="C814" s="10">
        <v>44440</v>
      </c>
      <c r="D814" s="3">
        <v>68.569999999999993</v>
      </c>
      <c r="E814" s="3">
        <v>7.758</v>
      </c>
      <c r="F814" s="3">
        <v>9.8889999999999993</v>
      </c>
      <c r="G814" s="3">
        <v>7.899</v>
      </c>
      <c r="H814" s="3">
        <v>3.573</v>
      </c>
      <c r="I814" s="3">
        <v>3.036</v>
      </c>
      <c r="J814" s="3">
        <v>1.405</v>
      </c>
      <c r="K814" s="3">
        <v>38.372999999999998</v>
      </c>
      <c r="L814" s="3">
        <v>14.138</v>
      </c>
      <c r="M814" s="3">
        <v>8.83</v>
      </c>
      <c r="N814" s="3">
        <v>0.53500000000000003</v>
      </c>
      <c r="O814" s="3">
        <v>0.629</v>
      </c>
      <c r="P814" s="3">
        <v>0.67400000000000004</v>
      </c>
      <c r="Q814" s="3">
        <v>0.31900000000000001</v>
      </c>
      <c r="R814" s="3">
        <v>0.39</v>
      </c>
      <c r="S814" s="3">
        <v>0.191</v>
      </c>
      <c r="T814" s="3">
        <v>5.8000000000000003E-2</v>
      </c>
      <c r="U814" s="3">
        <v>2.5779999999999998</v>
      </c>
      <c r="V814" s="24">
        <f t="shared" si="54"/>
        <v>104.70799999999998</v>
      </c>
      <c r="W814" s="24">
        <f t="shared" si="55"/>
        <v>168.84499999999997</v>
      </c>
      <c r="X814" s="24">
        <f t="shared" si="56"/>
        <v>47.737999999999992</v>
      </c>
      <c r="Z814" s="3"/>
      <c r="AA814" s="3"/>
      <c r="AB814" s="3"/>
    </row>
    <row r="815" spans="1:28" ht="15">
      <c r="A815" s="32"/>
      <c r="B815" s="33"/>
      <c r="C815" s="10">
        <v>44454</v>
      </c>
      <c r="D815" s="3">
        <v>66.355999999999995</v>
      </c>
      <c r="E815" s="3">
        <v>7.6120000000000001</v>
      </c>
      <c r="F815" s="3">
        <v>9.8539999999999992</v>
      </c>
      <c r="G815" s="3">
        <v>7.5529999999999999</v>
      </c>
      <c r="H815" s="3">
        <v>3.169</v>
      </c>
      <c r="I815" s="3">
        <v>2.8820000000000001</v>
      </c>
      <c r="J815" s="3">
        <v>1.3340000000000001</v>
      </c>
      <c r="K815" s="3">
        <v>37.478999999999999</v>
      </c>
      <c r="L815" s="3">
        <v>13.548999999999999</v>
      </c>
      <c r="M815" s="3">
        <v>8.5690000000000008</v>
      </c>
      <c r="N815" s="3">
        <v>0.44800000000000001</v>
      </c>
      <c r="O815" s="3">
        <v>0.58099999999999996</v>
      </c>
      <c r="P815" s="3">
        <v>0.61299999999999999</v>
      </c>
      <c r="Q815" s="3">
        <v>0.24199999999999999</v>
      </c>
      <c r="R815" s="3">
        <v>0.34100000000000003</v>
      </c>
      <c r="S815" s="3">
        <v>0.16900000000000001</v>
      </c>
      <c r="T815" s="3">
        <v>5.8000000000000003E-2</v>
      </c>
      <c r="U815" s="3">
        <v>2.3159999999999998</v>
      </c>
      <c r="V815" s="24">
        <f t="shared" si="54"/>
        <v>101.07599999999999</v>
      </c>
      <c r="W815" s="24">
        <f t="shared" si="55"/>
        <v>163.12499999999997</v>
      </c>
      <c r="X815" s="24">
        <f t="shared" si="56"/>
        <v>46.496000000000002</v>
      </c>
      <c r="Z815" s="3"/>
      <c r="AA815" s="3"/>
      <c r="AB815" s="3"/>
    </row>
    <row r="816" spans="1:28" ht="15">
      <c r="A816" s="34"/>
      <c r="B816" s="33"/>
      <c r="C816" s="10">
        <v>44470</v>
      </c>
      <c r="D816" s="3">
        <v>63.847999999999999</v>
      </c>
      <c r="E816" s="3">
        <v>7.4349999999999996</v>
      </c>
      <c r="F816" s="3">
        <v>9.8219999999999992</v>
      </c>
      <c r="G816" s="3">
        <v>7.1639999999999997</v>
      </c>
      <c r="H816" s="3">
        <v>2.8330000000000002</v>
      </c>
      <c r="I816" s="3">
        <v>2.641</v>
      </c>
      <c r="J816" s="3">
        <v>1.2669999999999999</v>
      </c>
      <c r="K816" s="3">
        <v>36.478000000000002</v>
      </c>
      <c r="L816" s="3">
        <v>13.096</v>
      </c>
      <c r="M816" s="3">
        <v>8.1980000000000004</v>
      </c>
      <c r="N816" s="3">
        <v>0.35799999999999998</v>
      </c>
      <c r="O816" s="3">
        <v>0.53400000000000003</v>
      </c>
      <c r="P816" s="3">
        <v>0.56599999999999995</v>
      </c>
      <c r="Q816" s="3">
        <v>0.184</v>
      </c>
      <c r="R816" s="3">
        <v>0.29499999999999998</v>
      </c>
      <c r="S816" s="3">
        <v>0.14899999999999999</v>
      </c>
      <c r="T816" s="3">
        <v>5.8000000000000003E-2</v>
      </c>
      <c r="U816" s="3">
        <v>1.9490000000000001</v>
      </c>
      <c r="V816" s="24">
        <f t="shared" si="54"/>
        <v>96.959000000000003</v>
      </c>
      <c r="W816" s="24">
        <f t="shared" si="55"/>
        <v>156.875</v>
      </c>
      <c r="X816" s="24">
        <f t="shared" si="56"/>
        <v>45.033999999999999</v>
      </c>
      <c r="Z816" s="3"/>
      <c r="AA816" s="3"/>
      <c r="AB816" s="3"/>
    </row>
    <row r="817" spans="1:28" ht="15">
      <c r="A817" s="32"/>
      <c r="B817" s="33"/>
      <c r="C817" s="10">
        <v>44484</v>
      </c>
      <c r="D817" s="3">
        <v>62.226999999999997</v>
      </c>
      <c r="E817" s="3">
        <v>7.2770000000000001</v>
      </c>
      <c r="F817" s="3">
        <v>9.7880000000000003</v>
      </c>
      <c r="G817" s="3">
        <v>6.8579999999999997</v>
      </c>
      <c r="H817" s="3">
        <v>2.5329999999999999</v>
      </c>
      <c r="I817" s="3">
        <v>2.4710000000000001</v>
      </c>
      <c r="J817" s="3">
        <v>1.2250000000000001</v>
      </c>
      <c r="K817" s="3">
        <v>35.631</v>
      </c>
      <c r="L817" s="3">
        <v>12.71</v>
      </c>
      <c r="M817" s="3">
        <v>7.9619999999999997</v>
      </c>
      <c r="N817" s="3">
        <v>0.27500000000000002</v>
      </c>
      <c r="O817" s="3">
        <v>0.48899999999999999</v>
      </c>
      <c r="P817" s="3">
        <v>0.51500000000000001</v>
      </c>
      <c r="Q817" s="3">
        <v>0.222</v>
      </c>
      <c r="R817" s="3">
        <v>0.25700000000000001</v>
      </c>
      <c r="S817" s="3">
        <v>0.14399999999999999</v>
      </c>
      <c r="T817" s="3">
        <v>5.8000000000000003E-2</v>
      </c>
      <c r="U817" s="3">
        <v>1.6639999999999999</v>
      </c>
      <c r="V817" s="24">
        <f t="shared" si="54"/>
        <v>94.042999999999992</v>
      </c>
      <c r="W817" s="24">
        <f t="shared" si="55"/>
        <v>152.30599999999998</v>
      </c>
      <c r="X817" s="24">
        <f t="shared" si="56"/>
        <v>43.868000000000002</v>
      </c>
      <c r="Z817" s="3"/>
      <c r="AA817" s="3"/>
      <c r="AB817" s="3"/>
    </row>
    <row r="818" spans="1:28" ht="15">
      <c r="A818" s="32"/>
      <c r="B818" s="33"/>
      <c r="C818" s="10">
        <v>44501</v>
      </c>
      <c r="D818" s="3">
        <v>59.844999999999999</v>
      </c>
      <c r="E818" s="3">
        <v>7.1</v>
      </c>
      <c r="F818" s="3">
        <v>9.7579999999999991</v>
      </c>
      <c r="G818" s="3">
        <v>6.4379999999999997</v>
      </c>
      <c r="H818" s="3">
        <v>2.2989999999999999</v>
      </c>
      <c r="I818" s="3">
        <v>2.2890000000000001</v>
      </c>
      <c r="J818" s="3">
        <v>1.129</v>
      </c>
      <c r="K818" s="3">
        <v>34.68</v>
      </c>
      <c r="L818" s="3">
        <v>12.307</v>
      </c>
      <c r="M818" s="3">
        <v>7.6890000000000001</v>
      </c>
      <c r="N818" s="3">
        <v>0.22900000000000001</v>
      </c>
      <c r="O818" s="3">
        <v>0.44800000000000001</v>
      </c>
      <c r="P818" s="3">
        <v>0.45700000000000002</v>
      </c>
      <c r="Q818" s="3">
        <v>0.18099999999999999</v>
      </c>
      <c r="R818" s="3">
        <v>0.221</v>
      </c>
      <c r="S818" s="3">
        <v>0.16200000000000001</v>
      </c>
      <c r="T818" s="3">
        <v>7.2999999999999995E-2</v>
      </c>
      <c r="U818" s="3">
        <v>1.4379999999999999</v>
      </c>
      <c r="V818" s="24">
        <f t="shared" si="54"/>
        <v>90.296000000000006</v>
      </c>
      <c r="W818" s="24">
        <f t="shared" si="55"/>
        <v>146.74300000000002</v>
      </c>
      <c r="X818" s="24">
        <f t="shared" si="56"/>
        <v>42.597999999999999</v>
      </c>
      <c r="Z818" s="3"/>
      <c r="AA818" s="3"/>
      <c r="AB818" s="3"/>
    </row>
    <row r="819" spans="1:28" ht="15">
      <c r="A819" s="32"/>
      <c r="B819" s="33"/>
      <c r="C819" s="10">
        <v>44515</v>
      </c>
      <c r="D819" s="3">
        <v>57.901000000000003</v>
      </c>
      <c r="E819" s="3">
        <v>6.9980000000000002</v>
      </c>
      <c r="F819" s="3">
        <v>9.7100000000000009</v>
      </c>
      <c r="G819" s="3">
        <v>6.0679999999999996</v>
      </c>
      <c r="H819" s="3">
        <v>2.073</v>
      </c>
      <c r="I819" s="3">
        <v>2.161</v>
      </c>
      <c r="J819" s="3">
        <v>1.0980000000000001</v>
      </c>
      <c r="K819" s="3">
        <v>34.01</v>
      </c>
      <c r="L819" s="3">
        <v>12.121</v>
      </c>
      <c r="M819" s="3">
        <v>7.532</v>
      </c>
      <c r="N819" s="3">
        <v>0.255</v>
      </c>
      <c r="O819" s="3">
        <v>0.41599999999999998</v>
      </c>
      <c r="P819" s="3">
        <v>0.42399999999999999</v>
      </c>
      <c r="Q819" s="3">
        <v>0.17599999999999999</v>
      </c>
      <c r="R819" s="3">
        <v>0.192</v>
      </c>
      <c r="S819" s="3">
        <v>0.157</v>
      </c>
      <c r="T819" s="3">
        <v>7.2999999999999995E-2</v>
      </c>
      <c r="U819" s="3">
        <v>1.292</v>
      </c>
      <c r="V819" s="24">
        <f t="shared" si="54"/>
        <v>87.301000000000002</v>
      </c>
      <c r="W819" s="24">
        <f t="shared" si="55"/>
        <v>142.65700000000004</v>
      </c>
      <c r="X819" s="24">
        <f t="shared" si="56"/>
        <v>41.797000000000004</v>
      </c>
      <c r="Z819" s="3"/>
      <c r="AA819" s="3"/>
      <c r="AB819" s="3"/>
    </row>
    <row r="820" spans="1:28" ht="15">
      <c r="A820" s="32"/>
      <c r="B820" s="33"/>
      <c r="C820" s="10">
        <v>44531</v>
      </c>
      <c r="D820" s="3">
        <v>56.472000000000001</v>
      </c>
      <c r="E820" s="3">
        <v>6.952</v>
      </c>
      <c r="F820" s="3">
        <v>9.6460000000000008</v>
      </c>
      <c r="G820" s="3">
        <v>5.8360000000000003</v>
      </c>
      <c r="H820" s="3">
        <v>1.843</v>
      </c>
      <c r="I820" s="3">
        <v>2.1880000000000002</v>
      </c>
      <c r="J820" s="3">
        <v>1.077</v>
      </c>
      <c r="K820" s="3">
        <v>33.47</v>
      </c>
      <c r="L820" s="3">
        <v>11.882</v>
      </c>
      <c r="M820" s="3">
        <v>7.3630000000000004</v>
      </c>
      <c r="N820" s="3">
        <v>0.246</v>
      </c>
      <c r="O820" s="3">
        <v>0.39800000000000002</v>
      </c>
      <c r="P820" s="3">
        <v>0.39500000000000002</v>
      </c>
      <c r="Q820" s="3">
        <v>0.14699999999999999</v>
      </c>
      <c r="R820" s="3">
        <v>0.17399999999999999</v>
      </c>
      <c r="S820" s="3">
        <v>0</v>
      </c>
      <c r="T820" s="3">
        <v>8.3000000000000004E-2</v>
      </c>
      <c r="U820" s="3">
        <v>1.5029999999999999</v>
      </c>
      <c r="V820" s="24">
        <f t="shared" si="54"/>
        <v>85.516999999999996</v>
      </c>
      <c r="W820" s="24">
        <f t="shared" si="55"/>
        <v>139.67499999999998</v>
      </c>
      <c r="X820" s="24">
        <f t="shared" si="56"/>
        <v>41.079000000000001</v>
      </c>
      <c r="Z820" s="3"/>
      <c r="AA820" s="3"/>
      <c r="AB820" s="3"/>
    </row>
    <row r="821" spans="1:28" ht="15">
      <c r="A821" s="32"/>
      <c r="B821" s="33"/>
      <c r="C821" s="10">
        <v>44545</v>
      </c>
      <c r="D821" s="3">
        <v>55.654000000000003</v>
      </c>
      <c r="E821" s="3">
        <v>6.9619999999999997</v>
      </c>
      <c r="F821" s="3">
        <v>9.6479999999999997</v>
      </c>
      <c r="G821" s="3">
        <v>5.7590000000000003</v>
      </c>
      <c r="H821" s="3">
        <v>1.6479999999999999</v>
      </c>
      <c r="I821" s="3">
        <v>2.2810000000000001</v>
      </c>
      <c r="J821" s="3">
        <v>1.0549999999999999</v>
      </c>
      <c r="K821" s="3">
        <v>33.301000000000002</v>
      </c>
      <c r="L821" s="3">
        <v>11.805999999999999</v>
      </c>
      <c r="M821" s="3">
        <v>7.2709999999999999</v>
      </c>
      <c r="N821" s="3">
        <v>0.26800000000000002</v>
      </c>
      <c r="O821" s="3">
        <v>0.38700000000000001</v>
      </c>
      <c r="P821" s="3">
        <v>0.39100000000000001</v>
      </c>
      <c r="Q821" s="3">
        <v>0.15</v>
      </c>
      <c r="R821" s="3">
        <v>0.17</v>
      </c>
      <c r="S821" s="3">
        <v>0</v>
      </c>
      <c r="T821" s="3">
        <v>9.2999999999999999E-2</v>
      </c>
      <c r="U821" s="3">
        <v>2.0179999999999998</v>
      </c>
      <c r="V821" s="24">
        <f t="shared" si="54"/>
        <v>85.025000000000006</v>
      </c>
      <c r="W821" s="24">
        <f t="shared" si="55"/>
        <v>138.86199999999997</v>
      </c>
      <c r="X821" s="24">
        <f t="shared" si="56"/>
        <v>40.840000000000003</v>
      </c>
      <c r="Z821" s="3"/>
      <c r="AA821" s="3"/>
      <c r="AB821" s="3"/>
    </row>
    <row r="822" spans="1:28" ht="15">
      <c r="A822" s="10">
        <v>44562</v>
      </c>
      <c r="B822" s="31" t="s">
        <v>59</v>
      </c>
      <c r="C822" s="10">
        <v>44562</v>
      </c>
      <c r="D822" s="3">
        <v>58.441000000000003</v>
      </c>
      <c r="E822" s="3">
        <v>7.5259999999999998</v>
      </c>
      <c r="F822" s="3">
        <v>10.781000000000001</v>
      </c>
      <c r="G822" s="3">
        <v>6.9279999999999999</v>
      </c>
      <c r="H822" s="3">
        <v>2.1560000000000001</v>
      </c>
      <c r="I822" s="3">
        <v>2.3820000000000001</v>
      </c>
      <c r="J822" s="3">
        <v>1.121</v>
      </c>
      <c r="K822" s="3">
        <v>34.295999999999999</v>
      </c>
      <c r="L822" s="3">
        <v>12.058999999999999</v>
      </c>
      <c r="M822" s="3">
        <v>7.5289999999999999</v>
      </c>
      <c r="N822" s="3">
        <v>0.35199999999999998</v>
      </c>
      <c r="O822" s="3">
        <v>0.40899999999999997</v>
      </c>
      <c r="P822" s="3">
        <v>0.64500000000000002</v>
      </c>
      <c r="Q822" s="3">
        <v>0.30199999999999999</v>
      </c>
      <c r="R822" s="3">
        <v>0.25800000000000001</v>
      </c>
      <c r="S822" s="3">
        <v>0</v>
      </c>
      <c r="T822" s="3">
        <v>0.113</v>
      </c>
      <c r="U822" s="3">
        <v>2.919</v>
      </c>
      <c r="V822" s="24">
        <f t="shared" si="54"/>
        <v>92.254000000000005</v>
      </c>
      <c r="W822" s="24">
        <f t="shared" si="55"/>
        <v>148.21700000000001</v>
      </c>
      <c r="X822" s="24">
        <f t="shared" si="56"/>
        <v>42.177</v>
      </c>
      <c r="Z822" s="3"/>
      <c r="AA822" s="3"/>
      <c r="AB822" s="3"/>
    </row>
    <row r="823" spans="1:28" ht="15">
      <c r="A823" s="32"/>
      <c r="B823" s="33"/>
      <c r="C823" s="10">
        <v>44576</v>
      </c>
      <c r="D823" s="3">
        <v>66.963999999999999</v>
      </c>
      <c r="E823" s="3">
        <v>9.7430000000000003</v>
      </c>
      <c r="F823" s="3">
        <v>12.601000000000001</v>
      </c>
      <c r="G823" s="3">
        <v>9.4420000000000002</v>
      </c>
      <c r="H823" s="3">
        <v>5.7229999999999999</v>
      </c>
      <c r="I823" s="3">
        <v>1.681</v>
      </c>
      <c r="J823" s="3">
        <v>1.7669999999999999</v>
      </c>
      <c r="K823" s="3">
        <v>38.332000000000001</v>
      </c>
      <c r="L823" s="3">
        <v>13.342000000000001</v>
      </c>
      <c r="M823" s="3">
        <v>8.9489999999999998</v>
      </c>
      <c r="N823" s="3">
        <v>0.505</v>
      </c>
      <c r="O823" s="3">
        <v>0.60699999999999998</v>
      </c>
      <c r="P823" s="3">
        <v>1.232</v>
      </c>
      <c r="Q823" s="3">
        <v>0.71699999999999997</v>
      </c>
      <c r="R823" s="3">
        <v>0.52600000000000002</v>
      </c>
      <c r="S823" s="3">
        <v>0</v>
      </c>
      <c r="T823" s="3">
        <v>0.13800000000000001</v>
      </c>
      <c r="U823" s="3">
        <v>3.5449999999999999</v>
      </c>
      <c r="V823" s="24">
        <f t="shared" si="54"/>
        <v>111.46599999999999</v>
      </c>
      <c r="W823" s="24">
        <f t="shared" si="55"/>
        <v>175.81400000000002</v>
      </c>
      <c r="X823" s="24">
        <f t="shared" si="56"/>
        <v>47.786000000000001</v>
      </c>
      <c r="Z823" s="3"/>
      <c r="AA823" s="3"/>
      <c r="AB823" s="3"/>
    </row>
    <row r="824" spans="1:28" ht="15">
      <c r="A824" s="32"/>
      <c r="B824" s="33"/>
      <c r="C824" s="10">
        <v>44593</v>
      </c>
      <c r="D824" s="3">
        <v>79.084000000000003</v>
      </c>
      <c r="E824" s="3">
        <v>12.535</v>
      </c>
      <c r="F824" s="22">
        <v>13.85</v>
      </c>
      <c r="G824" s="3">
        <v>12.712999999999999</v>
      </c>
      <c r="H824" s="3">
        <v>9.1170000000000009</v>
      </c>
      <c r="I824" s="3">
        <v>1.02</v>
      </c>
      <c r="J824" s="3">
        <v>2.2730000000000001</v>
      </c>
      <c r="K824" s="3">
        <v>48.317999999999998</v>
      </c>
      <c r="L824" s="3">
        <v>17.875</v>
      </c>
      <c r="M824" s="3">
        <v>12.505000000000001</v>
      </c>
      <c r="N824" s="3">
        <v>0.94699999999999995</v>
      </c>
      <c r="O824" s="3">
        <v>1.1659999999999999</v>
      </c>
      <c r="P824" s="22">
        <v>1.43</v>
      </c>
      <c r="Q824" s="22">
        <v>0.99</v>
      </c>
      <c r="R824" s="22">
        <v>0.86</v>
      </c>
      <c r="S824" s="3">
        <v>0</v>
      </c>
      <c r="T824" s="3">
        <v>0.20200000000000001</v>
      </c>
      <c r="U824" s="3">
        <v>4.1479999999999997</v>
      </c>
      <c r="V824" s="24">
        <f t="shared" si="54"/>
        <v>134.73999999999998</v>
      </c>
      <c r="W824" s="24">
        <f t="shared" si="55"/>
        <v>219.03299999999999</v>
      </c>
      <c r="X824" s="24">
        <f t="shared" si="56"/>
        <v>61.77</v>
      </c>
      <c r="Z824" s="3"/>
      <c r="AA824" s="3"/>
      <c r="AB824" s="3"/>
    </row>
    <row r="825" spans="1:28" ht="15">
      <c r="A825" s="32"/>
      <c r="B825" s="33"/>
      <c r="C825" s="10">
        <v>44607</v>
      </c>
      <c r="D825" s="3">
        <v>85.302000000000007</v>
      </c>
      <c r="E825" s="3">
        <v>14.031000000000001</v>
      </c>
      <c r="F825" s="22">
        <v>13.85</v>
      </c>
      <c r="G825" s="3">
        <v>14.519</v>
      </c>
      <c r="H825" s="3">
        <v>10.907999999999999</v>
      </c>
      <c r="I825" s="3">
        <v>2.1059999999999999</v>
      </c>
      <c r="J825" s="3">
        <v>2.7160000000000002</v>
      </c>
      <c r="K825" s="22">
        <v>52.375</v>
      </c>
      <c r="L825" s="3">
        <v>19.849</v>
      </c>
      <c r="M825" s="3">
        <v>14.898999999999999</v>
      </c>
      <c r="N825" s="3">
        <v>1.093</v>
      </c>
      <c r="O825" s="3">
        <v>1.6</v>
      </c>
      <c r="P825" s="22">
        <v>1.43</v>
      </c>
      <c r="Q825" s="22">
        <v>0.99</v>
      </c>
      <c r="R825" s="22">
        <v>0.86</v>
      </c>
      <c r="S825" s="22">
        <v>0.36299999999999999</v>
      </c>
      <c r="T825" s="3">
        <v>0.27400000000000002</v>
      </c>
      <c r="U825" s="3">
        <v>4.4009999999999998</v>
      </c>
      <c r="V825" s="24">
        <f t="shared" si="54"/>
        <v>147.83300000000003</v>
      </c>
      <c r="W825" s="24">
        <f t="shared" si="55"/>
        <v>241.56600000000003</v>
      </c>
      <c r="X825" s="24">
        <f t="shared" si="56"/>
        <v>68.367000000000004</v>
      </c>
      <c r="Z825" s="3"/>
      <c r="AA825" s="3"/>
      <c r="AB825" s="3"/>
    </row>
    <row r="826" spans="1:28" ht="15">
      <c r="A826" s="32"/>
      <c r="B826" s="33"/>
      <c r="C826" s="10">
        <v>44621</v>
      </c>
      <c r="D826" s="3">
        <v>89.174000000000007</v>
      </c>
      <c r="E826" s="3">
        <v>14.868</v>
      </c>
      <c r="F826" s="3">
        <v>13.723000000000001</v>
      </c>
      <c r="G826" s="3">
        <v>14.891</v>
      </c>
      <c r="H826" s="3">
        <v>11.901999999999999</v>
      </c>
      <c r="I826" s="3">
        <v>1.5529999999999999</v>
      </c>
      <c r="J826" s="3">
        <v>2.8250000000000002</v>
      </c>
      <c r="K826" s="22">
        <v>52.375</v>
      </c>
      <c r="L826" s="3">
        <v>20.710999999999999</v>
      </c>
      <c r="M826" s="3">
        <v>15.477</v>
      </c>
      <c r="N826" s="3">
        <v>1.1279999999999999</v>
      </c>
      <c r="O826" s="22">
        <v>1.69</v>
      </c>
      <c r="P826" s="22">
        <v>1.43</v>
      </c>
      <c r="Q826" s="22">
        <v>0.99</v>
      </c>
      <c r="R826" s="22">
        <v>0.86</v>
      </c>
      <c r="S826" s="22">
        <v>0.36299999999999999</v>
      </c>
      <c r="T826" s="22">
        <v>0.29799999999999999</v>
      </c>
      <c r="U826" s="3">
        <v>4.41</v>
      </c>
      <c r="V826" s="24">
        <f t="shared" si="54"/>
        <v>153.34599999999998</v>
      </c>
      <c r="W826" s="24">
        <f t="shared" si="55"/>
        <v>248.66800000000001</v>
      </c>
      <c r="X826" s="24">
        <f t="shared" si="56"/>
        <v>68.98</v>
      </c>
      <c r="Z826" s="3"/>
      <c r="AA826" s="3"/>
      <c r="AB826" s="3"/>
    </row>
    <row r="827" spans="1:28" ht="15">
      <c r="A827" s="32"/>
      <c r="B827" s="33"/>
      <c r="C827" s="10">
        <v>44635</v>
      </c>
      <c r="D827" s="3">
        <v>93.507999999999996</v>
      </c>
      <c r="E827" s="3">
        <v>15.433999999999999</v>
      </c>
      <c r="F827" s="3">
        <v>13.49</v>
      </c>
      <c r="G827" s="3">
        <v>15.353999999999999</v>
      </c>
      <c r="H827" s="3">
        <v>12.518000000000001</v>
      </c>
      <c r="I827" s="3">
        <v>1.363</v>
      </c>
      <c r="J827" s="3">
        <v>2.9079999999999999</v>
      </c>
      <c r="K827" s="22">
        <v>52.375</v>
      </c>
      <c r="L827" s="3">
        <v>21.946000000000002</v>
      </c>
      <c r="M827" s="3">
        <v>16.771999999999998</v>
      </c>
      <c r="N827" s="3">
        <v>1.173</v>
      </c>
      <c r="O827" s="22">
        <v>1.69</v>
      </c>
      <c r="P827" s="22">
        <v>1.43</v>
      </c>
      <c r="Q827" s="22">
        <v>0.99</v>
      </c>
      <c r="R827" s="22">
        <v>0.86</v>
      </c>
      <c r="S827" s="22">
        <v>0.36299999999999999</v>
      </c>
      <c r="T827" s="22">
        <v>0.29799999999999999</v>
      </c>
      <c r="U827" s="3">
        <v>4.2519999999999998</v>
      </c>
      <c r="V827" s="24">
        <f t="shared" si="54"/>
        <v>158.827</v>
      </c>
      <c r="W827" s="24">
        <f t="shared" si="55"/>
        <v>256.72399999999999</v>
      </c>
      <c r="X827" s="24">
        <f t="shared" si="56"/>
        <v>70.319999999999993</v>
      </c>
      <c r="Z827" s="3"/>
      <c r="AA827" s="3"/>
      <c r="AB827" s="3"/>
    </row>
    <row r="828" spans="1:28" ht="15">
      <c r="A828" s="32"/>
      <c r="B828" s="33"/>
      <c r="C828" s="10">
        <v>44652</v>
      </c>
      <c r="D828" s="3">
        <v>95.503</v>
      </c>
      <c r="E828" s="3">
        <v>15.997999999999999</v>
      </c>
      <c r="F828" s="3">
        <v>13.593999999999999</v>
      </c>
      <c r="G828" s="22">
        <v>15.5</v>
      </c>
      <c r="H828" s="3">
        <v>13.112</v>
      </c>
      <c r="I828" s="3">
        <v>2.254</v>
      </c>
      <c r="J828" s="3">
        <v>2.915</v>
      </c>
      <c r="K828" s="22">
        <v>52.375</v>
      </c>
      <c r="L828" s="3">
        <v>22.876999999999999</v>
      </c>
      <c r="M828" s="22">
        <v>17.167999999999999</v>
      </c>
      <c r="N828" s="3">
        <v>1.345</v>
      </c>
      <c r="O828" s="22">
        <v>1.69</v>
      </c>
      <c r="P828" s="22">
        <v>1.43</v>
      </c>
      <c r="Q828" s="22">
        <v>0.99</v>
      </c>
      <c r="R828" s="22">
        <v>0.86</v>
      </c>
      <c r="S828" s="22">
        <v>0.36299999999999999</v>
      </c>
      <c r="T828" s="22">
        <v>0.29799999999999999</v>
      </c>
      <c r="U828" s="3">
        <v>3.75</v>
      </c>
      <c r="V828" s="24">
        <f t="shared" si="54"/>
        <v>162.62599999999998</v>
      </c>
      <c r="W828" s="24">
        <f t="shared" si="55"/>
        <v>262.02199999999999</v>
      </c>
      <c r="X828" s="24">
        <f t="shared" si="56"/>
        <v>70.888000000000005</v>
      </c>
      <c r="Z828" s="3"/>
      <c r="AA828" s="3"/>
      <c r="AB828" s="3"/>
    </row>
    <row r="829" spans="1:28" ht="15">
      <c r="A829" s="32"/>
      <c r="B829" s="33"/>
      <c r="C829" s="10">
        <v>44666</v>
      </c>
      <c r="D829" s="3">
        <v>96.391000000000005</v>
      </c>
      <c r="E829" s="3">
        <v>16.28</v>
      </c>
      <c r="F829" s="3">
        <v>13.635</v>
      </c>
      <c r="G829" s="3">
        <v>15.436999999999999</v>
      </c>
      <c r="H829" s="3">
        <v>13.356999999999999</v>
      </c>
      <c r="I829" s="3">
        <v>2.3580000000000001</v>
      </c>
      <c r="J829" s="3">
        <v>2.8740000000000001</v>
      </c>
      <c r="K829" s="3">
        <v>52.277999999999999</v>
      </c>
      <c r="L829" s="3">
        <v>22.975999999999999</v>
      </c>
      <c r="M829" s="3">
        <v>17.093</v>
      </c>
      <c r="N829" s="3">
        <v>1.4770000000000001</v>
      </c>
      <c r="O829" s="22">
        <v>1.69</v>
      </c>
      <c r="P829" s="22">
        <v>1.43</v>
      </c>
      <c r="Q829" s="3">
        <v>0.96699999999999997</v>
      </c>
      <c r="R829" s="22">
        <v>0.86</v>
      </c>
      <c r="S829" s="22">
        <v>0.36299999999999999</v>
      </c>
      <c r="T829" s="3">
        <v>0.29299999999999998</v>
      </c>
      <c r="U829" s="3">
        <v>3.3919999999999999</v>
      </c>
      <c r="V829" s="24">
        <f t="shared" si="54"/>
        <v>163.72400000000002</v>
      </c>
      <c r="W829" s="24">
        <f t="shared" si="55"/>
        <v>263.15100000000001</v>
      </c>
      <c r="X829" s="24">
        <f t="shared" si="56"/>
        <v>70.847999999999999</v>
      </c>
      <c r="Z829" s="3"/>
      <c r="AA829" s="3"/>
      <c r="AB829" s="3"/>
    </row>
    <row r="830" spans="1:28" ht="15">
      <c r="A830" s="32"/>
      <c r="B830" s="33"/>
      <c r="C830" s="10">
        <v>44682</v>
      </c>
      <c r="D830" s="3">
        <v>95.149000000000001</v>
      </c>
      <c r="E830" s="3">
        <v>16.449000000000002</v>
      </c>
      <c r="F830" s="3">
        <v>13.641</v>
      </c>
      <c r="G830" s="3">
        <v>15.178000000000001</v>
      </c>
      <c r="H830" s="3">
        <v>13.452999999999999</v>
      </c>
      <c r="I830" s="3">
        <v>2.9449999999999998</v>
      </c>
      <c r="J830" s="3">
        <v>2.8069999999999999</v>
      </c>
      <c r="K830" s="3">
        <v>51.957000000000001</v>
      </c>
      <c r="L830" s="3">
        <v>22.864999999999998</v>
      </c>
      <c r="M830" s="3">
        <v>16.908000000000001</v>
      </c>
      <c r="N830" s="3">
        <v>1.548</v>
      </c>
      <c r="O830" s="3">
        <v>1.653</v>
      </c>
      <c r="P830" s="3">
        <v>1.413</v>
      </c>
      <c r="Q830" s="3">
        <v>0.94399999999999995</v>
      </c>
      <c r="R830" s="22">
        <v>0.86</v>
      </c>
      <c r="S830" s="22">
        <v>0.36299999999999999</v>
      </c>
      <c r="T830" s="3">
        <v>0.26500000000000001</v>
      </c>
      <c r="U830" s="3">
        <v>2.9529999999999998</v>
      </c>
      <c r="V830" s="24">
        <f t="shared" si="54"/>
        <v>162.57499999999999</v>
      </c>
      <c r="W830" s="24">
        <f t="shared" si="55"/>
        <v>261.35099999999994</v>
      </c>
      <c r="X830" s="24">
        <f t="shared" si="56"/>
        <v>70.413000000000011</v>
      </c>
      <c r="Z830" s="3"/>
      <c r="AA830" s="3"/>
      <c r="AB830" s="3"/>
    </row>
    <row r="831" spans="1:28" ht="15">
      <c r="A831" s="32"/>
      <c r="B831" s="33"/>
      <c r="C831" s="10">
        <v>44696</v>
      </c>
      <c r="D831" s="3">
        <v>93.887</v>
      </c>
      <c r="E831" s="3">
        <v>16.475999999999999</v>
      </c>
      <c r="F831" s="3">
        <v>13.606999999999999</v>
      </c>
      <c r="G831" s="3">
        <v>14.821999999999999</v>
      </c>
      <c r="H831" s="3">
        <v>13.367000000000001</v>
      </c>
      <c r="I831" s="3">
        <v>3.4380000000000002</v>
      </c>
      <c r="J831" s="3">
        <v>2.706</v>
      </c>
      <c r="K831" s="3">
        <v>51.503</v>
      </c>
      <c r="L831" s="3">
        <v>22.667999999999999</v>
      </c>
      <c r="M831" s="3">
        <v>16.68</v>
      </c>
      <c r="N831" s="3">
        <v>1.494</v>
      </c>
      <c r="O831" s="3">
        <v>1.61</v>
      </c>
      <c r="P831" s="3">
        <v>1.38</v>
      </c>
      <c r="Q831" s="3">
        <v>0.92</v>
      </c>
      <c r="R831" s="22">
        <v>0.86</v>
      </c>
      <c r="S831" s="22">
        <v>0.36299999999999999</v>
      </c>
      <c r="T831" s="3">
        <v>0.23300000000000001</v>
      </c>
      <c r="U831" s="3">
        <v>2.7709999999999999</v>
      </c>
      <c r="V831" s="24">
        <f t="shared" si="54"/>
        <v>161.07399999999996</v>
      </c>
      <c r="W831" s="24">
        <f t="shared" si="55"/>
        <v>258.78500000000003</v>
      </c>
      <c r="X831" s="24">
        <f t="shared" si="56"/>
        <v>69.676999999999992</v>
      </c>
      <c r="Z831" s="3"/>
      <c r="AA831" s="3"/>
      <c r="AB831" s="3"/>
    </row>
    <row r="832" spans="1:28" ht="15">
      <c r="A832" s="32"/>
      <c r="B832" s="33"/>
      <c r="C832" s="10">
        <v>44713</v>
      </c>
      <c r="D832" s="3">
        <v>91.855999999999995</v>
      </c>
      <c r="E832" s="3">
        <v>16.396999999999998</v>
      </c>
      <c r="F832" s="3">
        <v>13.548999999999999</v>
      </c>
      <c r="G832" s="3">
        <v>14.394</v>
      </c>
      <c r="H832" s="3">
        <v>13.206999999999999</v>
      </c>
      <c r="I832" s="3">
        <v>3.746</v>
      </c>
      <c r="J832" s="3">
        <v>2.609</v>
      </c>
      <c r="K832" s="3">
        <v>50.807000000000002</v>
      </c>
      <c r="L832" s="3">
        <v>22.298999999999999</v>
      </c>
      <c r="M832" s="3">
        <v>16.306999999999999</v>
      </c>
      <c r="N832" s="3">
        <v>1.417</v>
      </c>
      <c r="O832" s="3">
        <v>1.5509999999999999</v>
      </c>
      <c r="P832" s="3">
        <v>1.331</v>
      </c>
      <c r="Q832" s="3">
        <v>0.88800000000000001</v>
      </c>
      <c r="R832" s="3">
        <v>0.84399999999999997</v>
      </c>
      <c r="S832" s="22">
        <v>0.36299999999999999</v>
      </c>
      <c r="T832" s="3">
        <v>0.188</v>
      </c>
      <c r="U832" s="3">
        <v>2.4540000000000002</v>
      </c>
      <c r="V832" s="24">
        <f t="shared" ref="V832:V850" si="57">D832+E832+F832+G832+H832+I832+J832+U832</f>
        <v>158.21200000000002</v>
      </c>
      <c r="W832" s="24">
        <f t="shared" ref="W832:W850" si="58">SUM(D832:U832)</f>
        <v>254.20699999999997</v>
      </c>
      <c r="X832" s="24">
        <f t="shared" ref="X832:X850" si="59">K832+M832+N832</f>
        <v>68.531000000000006</v>
      </c>
      <c r="Z832" s="3"/>
      <c r="AA832" s="3"/>
      <c r="AB832" s="3"/>
    </row>
    <row r="833" spans="1:28" ht="15">
      <c r="A833" s="32"/>
      <c r="B833" s="33"/>
      <c r="C833" s="10">
        <v>44727</v>
      </c>
      <c r="D833" s="3">
        <v>89.796999999999997</v>
      </c>
      <c r="E833" s="3">
        <v>16.28</v>
      </c>
      <c r="F833" s="3">
        <v>13.487</v>
      </c>
      <c r="G833" s="3">
        <v>13.984</v>
      </c>
      <c r="H833" s="3">
        <v>12.912000000000001</v>
      </c>
      <c r="I833" s="3">
        <v>3.91</v>
      </c>
      <c r="J833" s="3">
        <v>2.5489999999999999</v>
      </c>
      <c r="K833" s="1">
        <v>50.223999999999997</v>
      </c>
      <c r="L833" s="1">
        <v>21.832999999999998</v>
      </c>
      <c r="M833" s="1">
        <v>15.93</v>
      </c>
      <c r="N833" s="3">
        <v>1.331</v>
      </c>
      <c r="O833" s="3">
        <v>1.4930000000000001</v>
      </c>
      <c r="P833" s="3">
        <v>1.278</v>
      </c>
      <c r="Q833" s="3">
        <v>0.83799999999999997</v>
      </c>
      <c r="R833" s="3">
        <v>0.77800000000000002</v>
      </c>
      <c r="S833" s="22">
        <v>0.36299999999999999</v>
      </c>
      <c r="T833" s="3">
        <v>0.152</v>
      </c>
      <c r="U833" s="3">
        <v>2.6030000000000002</v>
      </c>
      <c r="V833" s="24">
        <f t="shared" si="57"/>
        <v>155.52200000000002</v>
      </c>
      <c r="W833" s="24">
        <f t="shared" si="58"/>
        <v>249.74199999999996</v>
      </c>
      <c r="X833" s="24">
        <f t="shared" si="59"/>
        <v>67.484999999999999</v>
      </c>
      <c r="Z833" s="3"/>
      <c r="AA833" s="3"/>
      <c r="AB833" s="3"/>
    </row>
    <row r="834" spans="1:28" ht="15">
      <c r="A834" s="32"/>
      <c r="B834" s="33"/>
      <c r="C834" s="10">
        <v>44743</v>
      </c>
      <c r="D834" s="3">
        <v>87.099000000000004</v>
      </c>
      <c r="E834" s="1">
        <v>15.997999999999999</v>
      </c>
      <c r="F834" s="1">
        <v>13.372</v>
      </c>
      <c r="G834" s="1">
        <v>13.526</v>
      </c>
      <c r="H834" s="3">
        <v>12.621</v>
      </c>
      <c r="I834" s="3">
        <v>3.9750000000000001</v>
      </c>
      <c r="J834" s="3">
        <v>2.4540000000000002</v>
      </c>
      <c r="K834" s="3">
        <v>49.433</v>
      </c>
      <c r="L834" s="3">
        <v>21.271999999999998</v>
      </c>
      <c r="M834" s="3">
        <v>15.512</v>
      </c>
      <c r="N834" s="3">
        <v>1.24</v>
      </c>
      <c r="O834" s="3">
        <v>1.43</v>
      </c>
      <c r="P834" s="3">
        <v>1.2170000000000001</v>
      </c>
      <c r="Q834" s="3">
        <v>0.76500000000000001</v>
      </c>
      <c r="R834" s="3">
        <v>0.70699999999999996</v>
      </c>
      <c r="S834" s="22">
        <v>0.36299999999999999</v>
      </c>
      <c r="T834" s="3">
        <v>0.11700000000000001</v>
      </c>
      <c r="U834" s="3">
        <v>2.96</v>
      </c>
      <c r="V834" s="24">
        <f t="shared" si="57"/>
        <v>152.00500000000002</v>
      </c>
      <c r="W834" s="24">
        <f t="shared" si="58"/>
        <v>244.06100000000001</v>
      </c>
      <c r="X834" s="24">
        <f t="shared" si="59"/>
        <v>66.184999999999988</v>
      </c>
      <c r="Z834" s="3"/>
      <c r="AA834" s="3"/>
      <c r="AB834" s="3"/>
    </row>
    <row r="835" spans="1:28" ht="15">
      <c r="A835" s="32"/>
      <c r="B835" s="33"/>
      <c r="C835" s="10">
        <v>44757</v>
      </c>
      <c r="D835" s="3">
        <v>85.659000000000006</v>
      </c>
      <c r="E835" s="3">
        <v>15.093999999999999</v>
      </c>
      <c r="F835" s="3">
        <v>13.285</v>
      </c>
      <c r="G835" s="3">
        <v>13.115</v>
      </c>
      <c r="H835" s="1">
        <v>12.343999999999999</v>
      </c>
      <c r="I835" s="3">
        <v>3.952</v>
      </c>
      <c r="J835" s="3">
        <v>2.3679999999999999</v>
      </c>
      <c r="K835" s="3">
        <v>48.695999999999998</v>
      </c>
      <c r="L835" s="3">
        <v>20.786999999999999</v>
      </c>
      <c r="M835" s="3">
        <v>15.164999999999999</v>
      </c>
      <c r="N835" s="3">
        <v>1.1539999999999999</v>
      </c>
      <c r="O835" s="3">
        <v>1.3580000000000001</v>
      </c>
      <c r="P835" s="3">
        <v>1.147</v>
      </c>
      <c r="Q835" s="3">
        <v>0.69</v>
      </c>
      <c r="R835" s="3">
        <v>0.65900000000000003</v>
      </c>
      <c r="S835" s="22">
        <v>0.36299999999999999</v>
      </c>
      <c r="T835" s="3">
        <v>8.6999999999999994E-2</v>
      </c>
      <c r="U835" s="3">
        <v>3.016</v>
      </c>
      <c r="V835" s="24">
        <f t="shared" si="57"/>
        <v>148.83299999999997</v>
      </c>
      <c r="W835" s="24">
        <f t="shared" si="58"/>
        <v>238.93899999999994</v>
      </c>
      <c r="X835" s="24">
        <f t="shared" si="59"/>
        <v>65.015000000000001</v>
      </c>
      <c r="Z835" s="3"/>
      <c r="AA835" s="3"/>
      <c r="AB835" s="3"/>
    </row>
    <row r="836" spans="1:28" ht="15">
      <c r="A836" s="32"/>
      <c r="B836" s="33"/>
      <c r="C836" s="10">
        <v>44774</v>
      </c>
      <c r="D836" s="3">
        <v>83.787000000000006</v>
      </c>
      <c r="E836" s="3">
        <v>14.087999999999999</v>
      </c>
      <c r="F836" s="3">
        <v>13.18</v>
      </c>
      <c r="G836" s="3">
        <v>12.695</v>
      </c>
      <c r="H836" s="3">
        <v>11.891999999999999</v>
      </c>
      <c r="I836" s="3">
        <v>3.8069999999999999</v>
      </c>
      <c r="J836" s="3">
        <v>2.2130000000000001</v>
      </c>
      <c r="K836" s="3">
        <v>47.661000000000001</v>
      </c>
      <c r="L836" s="3">
        <v>20.190999999999999</v>
      </c>
      <c r="M836" s="3">
        <v>14.708</v>
      </c>
      <c r="N836" s="3">
        <v>1.0489999999999999</v>
      </c>
      <c r="O836" s="3">
        <v>1.284</v>
      </c>
      <c r="P836" s="3">
        <v>1.0629999999999999</v>
      </c>
      <c r="Q836" s="3">
        <v>0.59</v>
      </c>
      <c r="R836" s="3">
        <v>0.57699999999999996</v>
      </c>
      <c r="S836" s="3">
        <v>0.34599999999999997</v>
      </c>
      <c r="T836" s="3">
        <v>5.6000000000000001E-2</v>
      </c>
      <c r="U836" s="3">
        <v>3.1139999999999999</v>
      </c>
      <c r="V836" s="24">
        <f t="shared" si="57"/>
        <v>144.77599999999998</v>
      </c>
      <c r="W836" s="24">
        <f t="shared" si="58"/>
        <v>232.30099999999999</v>
      </c>
      <c r="X836" s="24">
        <f t="shared" si="59"/>
        <v>63.417999999999999</v>
      </c>
      <c r="Z836" s="3"/>
      <c r="AA836" s="3"/>
      <c r="AB836" s="3"/>
    </row>
    <row r="837" spans="1:28" ht="15">
      <c r="A837" s="32"/>
      <c r="B837" s="33"/>
      <c r="C837" s="10">
        <v>44788</v>
      </c>
      <c r="D837" s="3">
        <v>82.557000000000002</v>
      </c>
      <c r="E837" s="3">
        <v>13.273</v>
      </c>
      <c r="F837" s="3">
        <v>13.112</v>
      </c>
      <c r="G837" s="3">
        <v>12.275</v>
      </c>
      <c r="H837" s="3">
        <v>11.548</v>
      </c>
      <c r="I837" s="3">
        <v>3.6520000000000001</v>
      </c>
      <c r="J837" s="3">
        <v>2.101</v>
      </c>
      <c r="K837" s="3">
        <v>46.731999999999999</v>
      </c>
      <c r="L837" s="3">
        <v>19.584</v>
      </c>
      <c r="M837" s="3">
        <v>14.313000000000001</v>
      </c>
      <c r="N837" s="3">
        <v>0.94399999999999995</v>
      </c>
      <c r="O837" s="3">
        <v>1.212</v>
      </c>
      <c r="P837" s="3">
        <v>0.998</v>
      </c>
      <c r="Q837" s="3">
        <v>0.50900000000000001</v>
      </c>
      <c r="R837" s="3">
        <v>0.51900000000000002</v>
      </c>
      <c r="S837" s="3">
        <v>0.32500000000000001</v>
      </c>
      <c r="T837" s="3">
        <v>3.6999999999999998E-2</v>
      </c>
      <c r="U837" s="3">
        <v>3.1429999999999998</v>
      </c>
      <c r="V837" s="24">
        <f t="shared" si="57"/>
        <v>141.66099999999997</v>
      </c>
      <c r="W837" s="24">
        <f t="shared" si="58"/>
        <v>226.83399999999992</v>
      </c>
      <c r="X837" s="24">
        <f t="shared" si="59"/>
        <v>61.989000000000004</v>
      </c>
      <c r="Z837" s="3"/>
      <c r="AA837" s="3"/>
      <c r="AB837" s="3"/>
    </row>
    <row r="838" spans="1:28" ht="15">
      <c r="A838" s="32"/>
      <c r="B838" s="33"/>
      <c r="C838" s="10">
        <v>44805</v>
      </c>
      <c r="D838" s="3">
        <v>81.087000000000003</v>
      </c>
      <c r="E838" s="3">
        <v>12.445</v>
      </c>
      <c r="F838" s="3">
        <v>13.026</v>
      </c>
      <c r="G838" s="3">
        <v>11.823</v>
      </c>
      <c r="H838" s="3">
        <v>10.973000000000001</v>
      </c>
      <c r="I838" s="3">
        <v>3.5289999999999999</v>
      </c>
      <c r="J838" s="3">
        <v>1.9690000000000001</v>
      </c>
      <c r="K838" s="3">
        <v>45.746000000000002</v>
      </c>
      <c r="L838" s="3">
        <v>18.885999999999999</v>
      </c>
      <c r="M838" s="3">
        <v>13.912000000000001</v>
      </c>
      <c r="N838" s="3">
        <v>0.84699999999999998</v>
      </c>
      <c r="O838" s="3">
        <v>1.1419999999999999</v>
      </c>
      <c r="P838" s="3">
        <v>0.93</v>
      </c>
      <c r="Q838" s="3">
        <v>0.433</v>
      </c>
      <c r="R838" s="3">
        <v>0.45700000000000002</v>
      </c>
      <c r="S838" s="3">
        <v>0.31</v>
      </c>
      <c r="T838" s="3">
        <v>0.03</v>
      </c>
      <c r="U838" s="3">
        <v>3.0720000000000001</v>
      </c>
      <c r="V838" s="24">
        <f t="shared" si="57"/>
        <v>137.92400000000001</v>
      </c>
      <c r="W838" s="24">
        <f t="shared" si="58"/>
        <v>220.61700000000002</v>
      </c>
      <c r="X838" s="24">
        <f t="shared" si="59"/>
        <v>60.505000000000003</v>
      </c>
      <c r="Z838" s="3"/>
      <c r="AA838" s="3"/>
      <c r="AB838" s="3"/>
    </row>
    <row r="839" spans="1:28" ht="15">
      <c r="A839" s="32"/>
      <c r="B839" s="33"/>
      <c r="C839" s="10">
        <v>44819</v>
      </c>
      <c r="D839" s="3">
        <v>79.8</v>
      </c>
      <c r="E839" s="3">
        <v>11.752000000000001</v>
      </c>
      <c r="F839" s="3">
        <v>12.94</v>
      </c>
      <c r="G839" s="3">
        <v>11.423999999999999</v>
      </c>
      <c r="H839" s="3">
        <v>10.555</v>
      </c>
      <c r="I839" s="3">
        <v>3.3980000000000001</v>
      </c>
      <c r="J839" s="3">
        <v>1.869</v>
      </c>
      <c r="K839" s="3">
        <v>44.997</v>
      </c>
      <c r="L839" s="3">
        <v>18.417000000000002</v>
      </c>
      <c r="M839" s="3">
        <v>13.584</v>
      </c>
      <c r="N839" s="3">
        <v>0.76800000000000002</v>
      </c>
      <c r="O839" s="3">
        <v>1.08</v>
      </c>
      <c r="P839" s="3">
        <v>0.87</v>
      </c>
      <c r="Q839" s="3">
        <v>0.35499999999999998</v>
      </c>
      <c r="R839" s="3">
        <v>0.41099999999999998</v>
      </c>
      <c r="S839" s="3">
        <v>0.28699999999999998</v>
      </c>
      <c r="T839" s="3">
        <v>0.03</v>
      </c>
      <c r="U839" s="3">
        <v>2.8919999999999999</v>
      </c>
      <c r="V839" s="24">
        <f t="shared" si="57"/>
        <v>134.63</v>
      </c>
      <c r="W839" s="24">
        <f t="shared" si="58"/>
        <v>215.42900000000003</v>
      </c>
      <c r="X839" s="24">
        <f t="shared" si="59"/>
        <v>59.349000000000004</v>
      </c>
      <c r="Z839" s="3"/>
      <c r="AA839" s="3"/>
      <c r="AB839" s="3"/>
    </row>
    <row r="840" spans="1:28" ht="15">
      <c r="A840" s="32"/>
      <c r="B840" s="33"/>
      <c r="C840" s="10">
        <v>44835</v>
      </c>
      <c r="D840" s="3">
        <v>77.81</v>
      </c>
      <c r="E840" s="3">
        <v>10.859</v>
      </c>
      <c r="F840" s="3">
        <v>12.837</v>
      </c>
      <c r="G840" s="3">
        <v>11.002000000000001</v>
      </c>
      <c r="H840" s="3">
        <v>9.9689999999999994</v>
      </c>
      <c r="I840" s="3">
        <v>3.258</v>
      </c>
      <c r="J840" s="3">
        <v>1.756</v>
      </c>
      <c r="K840" s="3">
        <v>44.012</v>
      </c>
      <c r="L840" s="3">
        <v>17.866</v>
      </c>
      <c r="M840" s="3">
        <v>13.276999999999999</v>
      </c>
      <c r="N840" s="3">
        <v>0.67400000000000004</v>
      </c>
      <c r="O840" s="3">
        <v>1.01</v>
      </c>
      <c r="P840" s="3">
        <v>0.80200000000000005</v>
      </c>
      <c r="Q840" s="3">
        <v>0.33100000000000002</v>
      </c>
      <c r="R840" s="3">
        <v>0.36399999999999999</v>
      </c>
      <c r="S840" s="3">
        <v>0.27700000000000002</v>
      </c>
      <c r="T840" s="3">
        <v>3.5000000000000003E-2</v>
      </c>
      <c r="U840" s="3">
        <v>2.5649999999999999</v>
      </c>
      <c r="V840" s="24">
        <f t="shared" si="57"/>
        <v>130.05599999999998</v>
      </c>
      <c r="W840" s="24">
        <f t="shared" si="58"/>
        <v>208.70399999999992</v>
      </c>
      <c r="X840" s="24">
        <f t="shared" si="59"/>
        <v>57.963000000000001</v>
      </c>
      <c r="Z840" s="3"/>
      <c r="AA840" s="3"/>
      <c r="AB840" s="3"/>
    </row>
    <row r="841" spans="1:28" ht="15">
      <c r="A841" s="32"/>
      <c r="B841" s="33"/>
      <c r="C841" s="10">
        <v>44849</v>
      </c>
      <c r="D841" s="3">
        <v>76.191000000000003</v>
      </c>
      <c r="E841" s="3">
        <v>10.173999999999999</v>
      </c>
      <c r="F841" s="3">
        <v>12.74</v>
      </c>
      <c r="G841" s="3">
        <v>10.63</v>
      </c>
      <c r="H841" s="3">
        <v>9.74</v>
      </c>
      <c r="I841" s="3">
        <v>3.1520000000000001</v>
      </c>
      <c r="J841" s="3">
        <v>1.7090000000000001</v>
      </c>
      <c r="K841" s="3">
        <v>43.215000000000003</v>
      </c>
      <c r="L841" s="3">
        <v>17.460999999999999</v>
      </c>
      <c r="M841" s="3">
        <v>13.01</v>
      </c>
      <c r="N841" s="3">
        <v>0.60899999999999999</v>
      </c>
      <c r="O841" s="3">
        <v>0.95899999999999996</v>
      </c>
      <c r="P841" s="3">
        <v>0.753</v>
      </c>
      <c r="Q841" s="3">
        <v>0.29299999999999998</v>
      </c>
      <c r="R841" s="3">
        <v>0.33300000000000002</v>
      </c>
      <c r="S841" s="3">
        <v>0.27800000000000002</v>
      </c>
      <c r="T841" s="3">
        <v>3.5000000000000003E-2</v>
      </c>
      <c r="U841" s="3">
        <v>2.2290000000000001</v>
      </c>
      <c r="V841" s="24">
        <f t="shared" si="57"/>
        <v>126.565</v>
      </c>
      <c r="W841" s="24">
        <f t="shared" si="58"/>
        <v>203.511</v>
      </c>
      <c r="X841" s="24">
        <f t="shared" si="59"/>
        <v>56.834000000000003</v>
      </c>
      <c r="Z841" s="3"/>
      <c r="AA841" s="3"/>
      <c r="AB841" s="3"/>
    </row>
    <row r="842" spans="1:28" ht="15">
      <c r="A842" s="32"/>
      <c r="B842" s="33"/>
      <c r="C842" s="10">
        <v>44866</v>
      </c>
      <c r="D842" s="3">
        <v>77.525000000000006</v>
      </c>
      <c r="E842" s="3">
        <v>10.037000000000001</v>
      </c>
      <c r="F842" s="3">
        <v>12.763999999999999</v>
      </c>
      <c r="G842" s="3">
        <v>10.35</v>
      </c>
      <c r="H842" s="3">
        <v>9.907</v>
      </c>
      <c r="I842" s="3">
        <v>1.4319999999999999</v>
      </c>
      <c r="J842" s="3">
        <v>1.6539999999999999</v>
      </c>
      <c r="K842" s="3">
        <v>43.192999999999998</v>
      </c>
      <c r="L842" s="3">
        <v>17.199000000000002</v>
      </c>
      <c r="M842" s="3">
        <v>12.691000000000001</v>
      </c>
      <c r="N842" s="3">
        <v>0.63900000000000001</v>
      </c>
      <c r="O842" s="3">
        <v>0.97199999999999998</v>
      </c>
      <c r="P842" s="3">
        <v>0.80900000000000005</v>
      </c>
      <c r="Q842" s="3">
        <v>0.27300000000000002</v>
      </c>
      <c r="R842" s="3">
        <v>0.31</v>
      </c>
      <c r="S842" s="22">
        <v>0.36299999999999999</v>
      </c>
      <c r="T842" s="3">
        <v>4.8000000000000001E-2</v>
      </c>
      <c r="U842" s="3">
        <v>2.2989999999999999</v>
      </c>
      <c r="V842" s="24">
        <f t="shared" si="57"/>
        <v>125.968</v>
      </c>
      <c r="W842" s="24">
        <f t="shared" si="58"/>
        <v>202.46500000000003</v>
      </c>
      <c r="X842" s="24">
        <f t="shared" si="59"/>
        <v>56.523000000000003</v>
      </c>
      <c r="Z842" s="3"/>
      <c r="AA842" s="3"/>
      <c r="AB842" s="3"/>
    </row>
    <row r="843" spans="1:28" ht="15">
      <c r="A843" s="32"/>
      <c r="B843" s="33"/>
      <c r="C843" s="10">
        <v>44880</v>
      </c>
      <c r="D843" s="3">
        <v>76.677000000000007</v>
      </c>
      <c r="E843" s="3">
        <v>10.044</v>
      </c>
      <c r="F843" s="3">
        <v>12.340999999999999</v>
      </c>
      <c r="G843" s="3">
        <v>10.397</v>
      </c>
      <c r="H843" s="3">
        <v>9.9420000000000002</v>
      </c>
      <c r="I843" s="3">
        <v>1.1319999999999999</v>
      </c>
      <c r="J843" s="3">
        <v>1.62</v>
      </c>
      <c r="K843" s="3">
        <v>42.776000000000003</v>
      </c>
      <c r="L843" s="3">
        <v>17.062999999999999</v>
      </c>
      <c r="M843" s="3">
        <v>12.452</v>
      </c>
      <c r="N843" s="3">
        <v>0.61599999999999999</v>
      </c>
      <c r="O843" s="3">
        <v>0.93899999999999995</v>
      </c>
      <c r="P843" s="3">
        <v>0.79</v>
      </c>
      <c r="Q843" s="3">
        <v>0.25600000000000001</v>
      </c>
      <c r="R843" s="3">
        <v>0.28799999999999998</v>
      </c>
      <c r="S843" s="22">
        <v>0.36299999999999999</v>
      </c>
      <c r="T843" s="3">
        <v>5.6000000000000001E-2</v>
      </c>
      <c r="U843" s="3">
        <v>2.34</v>
      </c>
      <c r="V843" s="24">
        <f t="shared" si="57"/>
        <v>124.49300000000002</v>
      </c>
      <c r="W843" s="24">
        <f t="shared" si="58"/>
        <v>200.09200000000004</v>
      </c>
      <c r="X843" s="24">
        <f t="shared" si="59"/>
        <v>55.844000000000001</v>
      </c>
      <c r="Z843" s="3"/>
      <c r="AA843" s="3"/>
      <c r="AB843" s="3"/>
    </row>
    <row r="844" spans="1:28" ht="15">
      <c r="A844" s="32"/>
      <c r="B844" s="33"/>
      <c r="C844" s="10">
        <v>44896</v>
      </c>
      <c r="D844" s="3">
        <v>75.149000000000001</v>
      </c>
      <c r="E844" s="3">
        <v>10.031000000000001</v>
      </c>
      <c r="F844" s="3">
        <v>11.929</v>
      </c>
      <c r="G844" s="3">
        <v>10.435</v>
      </c>
      <c r="H844" s="3">
        <v>9.7929999999999993</v>
      </c>
      <c r="I844" s="3">
        <v>1.278</v>
      </c>
      <c r="J844" s="3">
        <v>1.6</v>
      </c>
      <c r="K844" s="3">
        <v>42.470999999999997</v>
      </c>
      <c r="L844" s="3">
        <v>16.91</v>
      </c>
      <c r="M844" s="3">
        <v>12.276999999999999</v>
      </c>
      <c r="N844" s="3">
        <v>0.63</v>
      </c>
      <c r="O844" s="3">
        <v>0.91900000000000004</v>
      </c>
      <c r="P844" s="3">
        <v>0.77600000000000002</v>
      </c>
      <c r="Q844" s="3">
        <v>0.318</v>
      </c>
      <c r="R844" s="3">
        <v>0.29199999999999998</v>
      </c>
      <c r="S844" s="22">
        <v>0.36299999999999999</v>
      </c>
      <c r="T844" s="3">
        <v>7.0000000000000007E-2</v>
      </c>
      <c r="U844" s="3">
        <v>2.37</v>
      </c>
      <c r="V844" s="24">
        <f t="shared" si="57"/>
        <v>122.58500000000002</v>
      </c>
      <c r="W844" s="24">
        <f t="shared" si="58"/>
        <v>197.61100000000002</v>
      </c>
      <c r="X844" s="24">
        <f t="shared" si="59"/>
        <v>55.378</v>
      </c>
      <c r="Z844" s="3"/>
      <c r="AA844" s="3"/>
      <c r="AB844" s="3"/>
    </row>
    <row r="845" spans="1:28" ht="15">
      <c r="A845" s="32"/>
      <c r="B845" s="33"/>
      <c r="C845" s="10">
        <v>44910</v>
      </c>
      <c r="D845" s="3">
        <v>73.816999999999993</v>
      </c>
      <c r="E845" s="3">
        <v>10.057</v>
      </c>
      <c r="F845" s="3">
        <v>11.521000000000001</v>
      </c>
      <c r="G845" s="3">
        <v>10.497</v>
      </c>
      <c r="H845" s="3">
        <v>9.6449999999999996</v>
      </c>
      <c r="I845" s="3">
        <v>1.468</v>
      </c>
      <c r="J845" s="3">
        <v>1.5880000000000001</v>
      </c>
      <c r="K845" s="3">
        <v>42.165999999999997</v>
      </c>
      <c r="L845" s="3">
        <v>16.776</v>
      </c>
      <c r="M845" s="3">
        <v>12.08</v>
      </c>
      <c r="N845" s="3">
        <v>0.63900000000000001</v>
      </c>
      <c r="O845" s="3">
        <v>0.90400000000000003</v>
      </c>
      <c r="P845" s="3">
        <v>0.77300000000000002</v>
      </c>
      <c r="Q845" s="3">
        <v>0.34200000000000003</v>
      </c>
      <c r="R845" s="3">
        <v>0.3</v>
      </c>
      <c r="S845" s="22">
        <v>0.36299999999999999</v>
      </c>
      <c r="T845" s="3">
        <v>8.5999999999999993E-2</v>
      </c>
      <c r="U845" s="3">
        <v>2.387</v>
      </c>
      <c r="V845" s="24">
        <f t="shared" si="57"/>
        <v>120.97999999999999</v>
      </c>
      <c r="W845" s="24">
        <f t="shared" si="58"/>
        <v>195.40900000000005</v>
      </c>
      <c r="X845" s="24">
        <f t="shared" si="59"/>
        <v>54.884999999999998</v>
      </c>
      <c r="Z845" s="3"/>
      <c r="AA845" s="3"/>
      <c r="AB845" s="3"/>
    </row>
    <row r="846" spans="1:28" ht="15">
      <c r="A846" s="10">
        <v>44927</v>
      </c>
      <c r="B846" s="31" t="s">
        <v>63</v>
      </c>
      <c r="C846" s="10">
        <v>44927</v>
      </c>
      <c r="D846" s="3">
        <v>72.376999999999995</v>
      </c>
      <c r="E846" s="3">
        <v>10.076000000000001</v>
      </c>
      <c r="F846" s="3">
        <v>11.028</v>
      </c>
      <c r="G846" s="3">
        <v>10.574999999999999</v>
      </c>
      <c r="H846" s="3">
        <v>9.5730000000000004</v>
      </c>
      <c r="I846" s="3">
        <v>1.8560000000000001</v>
      </c>
      <c r="J846" s="3">
        <v>1.5880000000000001</v>
      </c>
      <c r="K846" s="3">
        <v>41.67</v>
      </c>
      <c r="L846" s="3">
        <v>16.690000000000001</v>
      </c>
      <c r="M846" s="3">
        <v>11.88</v>
      </c>
      <c r="N846" s="3">
        <v>0.81299999999999994</v>
      </c>
      <c r="O846" s="3">
        <v>0.89</v>
      </c>
      <c r="P846" s="3">
        <v>0.75700000000000001</v>
      </c>
      <c r="Q846" s="3">
        <v>0.38400000000000001</v>
      </c>
      <c r="R846" s="3">
        <v>0.32300000000000001</v>
      </c>
      <c r="S846" s="22">
        <v>0.36299999999999999</v>
      </c>
      <c r="T846" s="3">
        <v>0.105</v>
      </c>
      <c r="U846" s="3">
        <v>2.629</v>
      </c>
      <c r="V846" s="24">
        <f t="shared" si="57"/>
        <v>119.70200000000001</v>
      </c>
      <c r="W846" s="24">
        <f t="shared" si="58"/>
        <v>193.57699999999994</v>
      </c>
      <c r="X846" s="24">
        <f t="shared" si="59"/>
        <v>54.363000000000007</v>
      </c>
    </row>
    <row r="847" spans="1:28" ht="15">
      <c r="C847" s="10">
        <v>44941</v>
      </c>
      <c r="D847" s="3">
        <v>71.811000000000007</v>
      </c>
      <c r="E847" s="3">
        <v>10.226000000000001</v>
      </c>
      <c r="F847" s="3">
        <v>10.792</v>
      </c>
      <c r="G847" s="3">
        <v>10.763</v>
      </c>
      <c r="H847" s="3">
        <v>10.308999999999999</v>
      </c>
      <c r="I847" s="3">
        <v>2.37</v>
      </c>
      <c r="J847" s="3">
        <v>1.724</v>
      </c>
      <c r="K847" s="3">
        <v>41.369</v>
      </c>
      <c r="L847" s="3">
        <v>16.594999999999999</v>
      </c>
      <c r="M847" s="3">
        <v>11.805999999999999</v>
      </c>
      <c r="N847" s="3">
        <v>1.0409999999999999</v>
      </c>
      <c r="O847" s="3">
        <v>0.94499999999999995</v>
      </c>
      <c r="P847" s="3">
        <v>1.085</v>
      </c>
      <c r="Q847" s="3">
        <v>0.41899999999999998</v>
      </c>
      <c r="R847" s="3">
        <v>0.32800000000000001</v>
      </c>
      <c r="S847" s="22">
        <v>0.36299999999999999</v>
      </c>
      <c r="T847" s="3">
        <v>0.122</v>
      </c>
      <c r="U847" s="3">
        <v>2.758</v>
      </c>
      <c r="V847" s="24">
        <f t="shared" si="57"/>
        <v>120.75300000000001</v>
      </c>
      <c r="W847" s="24">
        <f t="shared" si="58"/>
        <v>194.82600000000008</v>
      </c>
      <c r="X847" s="24">
        <f t="shared" si="59"/>
        <v>54.215999999999994</v>
      </c>
    </row>
    <row r="848" spans="1:28" ht="15">
      <c r="C848" s="10">
        <v>44958</v>
      </c>
      <c r="D848" s="3">
        <v>72.400999999999996</v>
      </c>
      <c r="E848" s="3">
        <v>10.436</v>
      </c>
      <c r="F848" s="3">
        <v>10.548</v>
      </c>
      <c r="G848" s="3">
        <v>10.962</v>
      </c>
      <c r="H848" s="3">
        <v>10.61</v>
      </c>
      <c r="I848" s="3">
        <v>1.5409999999999999</v>
      </c>
      <c r="J848" s="3">
        <v>1.7689999999999999</v>
      </c>
      <c r="K848" s="3">
        <v>40.942</v>
      </c>
      <c r="L848" s="3">
        <v>16.510000000000002</v>
      </c>
      <c r="M848" s="3">
        <v>11.648</v>
      </c>
      <c r="N848" s="3">
        <v>1.2649999999999999</v>
      </c>
      <c r="O848" s="3">
        <v>1.0900000000000001</v>
      </c>
      <c r="P848" s="3">
        <v>1.214</v>
      </c>
      <c r="Q848" s="3">
        <v>0.46200000000000002</v>
      </c>
      <c r="R848" s="3">
        <v>0.34499999999999997</v>
      </c>
      <c r="S848" s="22">
        <v>0.36299999999999999</v>
      </c>
      <c r="T848" s="3">
        <v>0.13800000000000001</v>
      </c>
      <c r="U848" s="3">
        <v>2.9950000000000001</v>
      </c>
      <c r="V848" s="24">
        <f t="shared" si="57"/>
        <v>121.262</v>
      </c>
      <c r="W848" s="24">
        <f t="shared" si="58"/>
        <v>195.23899999999998</v>
      </c>
      <c r="X848" s="24">
        <f t="shared" si="59"/>
        <v>53.855000000000004</v>
      </c>
    </row>
    <row r="849" spans="3:24" ht="15">
      <c r="C849" s="10">
        <v>44972</v>
      </c>
      <c r="D849" s="3">
        <v>72.5</v>
      </c>
      <c r="E849" s="3">
        <v>10.563000000000001</v>
      </c>
      <c r="F849" s="3">
        <v>10.297000000000001</v>
      </c>
      <c r="G849" s="3">
        <v>11.159000000000001</v>
      </c>
      <c r="H849" s="3">
        <v>11.335000000000001</v>
      </c>
      <c r="I849" s="3">
        <v>3.0830000000000002</v>
      </c>
      <c r="J849" s="3">
        <v>2.0910000000000002</v>
      </c>
      <c r="K849" s="3">
        <v>42.383000000000003</v>
      </c>
      <c r="L849" s="3">
        <v>17.149999999999999</v>
      </c>
      <c r="M849" s="3">
        <v>12.039</v>
      </c>
      <c r="N849" s="3">
        <v>1.323</v>
      </c>
      <c r="O849" s="3">
        <v>1.294</v>
      </c>
      <c r="P849" s="3">
        <v>1.4139999999999999</v>
      </c>
      <c r="Q849" s="3">
        <v>0.76</v>
      </c>
      <c r="R849" s="3">
        <v>0.67900000000000005</v>
      </c>
      <c r="S849" s="22">
        <v>0.36299999999999999</v>
      </c>
      <c r="T849" s="3">
        <v>0.182</v>
      </c>
      <c r="U849" s="3">
        <v>3.0649999999999999</v>
      </c>
      <c r="V849" s="24">
        <f t="shared" si="57"/>
        <v>124.093</v>
      </c>
      <c r="W849" s="24">
        <f t="shared" si="58"/>
        <v>201.67999999999998</v>
      </c>
      <c r="X849" s="24">
        <f t="shared" si="59"/>
        <v>55.745000000000005</v>
      </c>
    </row>
    <row r="850" spans="3:24" ht="15">
      <c r="C850" s="10">
        <v>44986</v>
      </c>
      <c r="D850" s="3">
        <v>72.155000000000001</v>
      </c>
      <c r="E850" s="3">
        <v>10.031000000000001</v>
      </c>
      <c r="F850" s="3">
        <v>9.9930000000000003</v>
      </c>
      <c r="G850" s="3">
        <v>11.244</v>
      </c>
      <c r="H850" s="3">
        <v>11.529</v>
      </c>
      <c r="I850" s="3">
        <v>3.59</v>
      </c>
      <c r="J850" s="3">
        <v>1.911</v>
      </c>
      <c r="K850" s="3">
        <v>42.145000000000003</v>
      </c>
      <c r="L850" s="3">
        <v>17.178999999999998</v>
      </c>
      <c r="M850" s="3">
        <v>11.977</v>
      </c>
      <c r="N850" s="3">
        <v>1.3140000000000001</v>
      </c>
      <c r="O850" s="3">
        <v>1.37</v>
      </c>
      <c r="P850" s="22">
        <v>1.43</v>
      </c>
      <c r="Q850" s="3">
        <v>0.85199999999999998</v>
      </c>
      <c r="R850" s="3">
        <v>0.71599999999999997</v>
      </c>
      <c r="S850" s="3">
        <v>0</v>
      </c>
      <c r="T850" s="3">
        <v>0.2</v>
      </c>
      <c r="U850" s="3">
        <v>2.988</v>
      </c>
      <c r="V850" s="24">
        <f t="shared" si="57"/>
        <v>123.441</v>
      </c>
      <c r="W850" s="24">
        <f t="shared" si="58"/>
        <v>200.62400000000002</v>
      </c>
      <c r="X850" s="24">
        <f t="shared" si="59"/>
        <v>55.436</v>
      </c>
    </row>
    <row r="851" spans="3:24" ht="15">
      <c r="C851" s="10">
        <v>45000</v>
      </c>
      <c r="D851" s="3">
        <v>72.697999999999993</v>
      </c>
      <c r="E851" s="3">
        <v>9.4109999999999996</v>
      </c>
      <c r="F851" s="3">
        <v>9.7040000000000006</v>
      </c>
      <c r="G851" s="3">
        <v>11.35</v>
      </c>
      <c r="H851" s="3">
        <v>11.723999999999998</v>
      </c>
      <c r="I851" s="3">
        <v>3.3069999999999999</v>
      </c>
      <c r="J851" s="3">
        <v>1.893</v>
      </c>
      <c r="K851" s="3">
        <v>41.777000000000001</v>
      </c>
      <c r="L851" s="3">
        <v>17.082999999999998</v>
      </c>
      <c r="M851" s="3">
        <v>11.861000000000001</v>
      </c>
      <c r="N851" s="3">
        <v>1.3160000000000001</v>
      </c>
      <c r="O851" s="3">
        <v>1.403</v>
      </c>
      <c r="P851" s="3">
        <v>1.43</v>
      </c>
      <c r="Q851" s="3">
        <v>0.88700000000000001</v>
      </c>
      <c r="R851" s="3">
        <v>0.74299999999999999</v>
      </c>
      <c r="S851" s="3">
        <v>0.14699999999999999</v>
      </c>
      <c r="T851" s="3">
        <v>0.21299999999999999</v>
      </c>
      <c r="U851" s="3">
        <v>2.8919999999999999</v>
      </c>
      <c r="V851" s="24">
        <f t="shared" ref="V851:V870" si="60">D851+E851+F851+G851+H851+I851+J851+U851</f>
        <v>122.97899999999998</v>
      </c>
      <c r="W851" s="24">
        <f t="shared" ref="W851:W870" si="61">SUM(D851:U851)</f>
        <v>199.83899999999994</v>
      </c>
      <c r="X851" s="24">
        <f t="shared" ref="X851:X870" si="62">K851+M851+N851</f>
        <v>54.954000000000008</v>
      </c>
    </row>
    <row r="852" spans="3:24" ht="15">
      <c r="C852" s="10">
        <v>45017</v>
      </c>
      <c r="D852" s="3">
        <v>74.268000000000001</v>
      </c>
      <c r="E852" s="3">
        <v>8.7940000000000005</v>
      </c>
      <c r="F852" s="3">
        <v>9.5719999999999992</v>
      </c>
      <c r="G852" s="3">
        <v>11.391</v>
      </c>
      <c r="H852" s="3">
        <v>11.882</v>
      </c>
      <c r="I852" s="3">
        <v>2.7050000000000001</v>
      </c>
      <c r="J852" s="3">
        <v>1.917</v>
      </c>
      <c r="K852" s="1">
        <v>42.274999999999999</v>
      </c>
      <c r="L852" s="1">
        <v>17.588999999999999</v>
      </c>
      <c r="M852" s="1">
        <v>12.247999999999999</v>
      </c>
      <c r="N852" s="3">
        <v>1.3260000000000001</v>
      </c>
      <c r="O852" s="3">
        <v>1.5129999999999999</v>
      </c>
      <c r="P852" s="3">
        <v>1.43</v>
      </c>
      <c r="Q852" s="3">
        <v>0.99</v>
      </c>
      <c r="R852" s="3">
        <v>0.86</v>
      </c>
      <c r="S852" s="3">
        <v>0.29699999999999999</v>
      </c>
      <c r="T852" s="3">
        <v>0.24199999999999999</v>
      </c>
      <c r="U852" s="1">
        <v>2.758</v>
      </c>
      <c r="V852" s="24">
        <f t="shared" si="60"/>
        <v>123.28700000000001</v>
      </c>
      <c r="W852" s="24">
        <f t="shared" si="61"/>
        <v>202.05700000000002</v>
      </c>
      <c r="X852" s="24">
        <f t="shared" si="62"/>
        <v>55.848999999999997</v>
      </c>
    </row>
    <row r="853" spans="3:24" ht="15">
      <c r="C853" s="10">
        <v>45031</v>
      </c>
      <c r="D853" s="3">
        <v>73.697000000000003</v>
      </c>
      <c r="E853" s="3">
        <v>8.266</v>
      </c>
      <c r="F853" s="3">
        <v>9.61</v>
      </c>
      <c r="G853" s="3">
        <v>11.099</v>
      </c>
      <c r="H853" s="3">
        <v>11.819000000000001</v>
      </c>
      <c r="I853" s="3">
        <v>3.0089999999999999</v>
      </c>
      <c r="J853" s="3">
        <v>1.889</v>
      </c>
      <c r="K853" s="3">
        <v>42.08</v>
      </c>
      <c r="L853" s="3">
        <v>17.524000000000001</v>
      </c>
      <c r="M853" s="3">
        <v>12.234999999999999</v>
      </c>
      <c r="N853" s="3">
        <v>1.3120000000000001</v>
      </c>
      <c r="O853" s="3">
        <v>1.5089999999999999</v>
      </c>
      <c r="P853" s="3">
        <v>1.425</v>
      </c>
      <c r="Q853" s="3">
        <v>0.99</v>
      </c>
      <c r="R853" s="3">
        <v>0.86</v>
      </c>
      <c r="S853" s="3">
        <v>0.36299999999999999</v>
      </c>
      <c r="T853" s="3">
        <v>0.255</v>
      </c>
      <c r="U853" s="3">
        <v>2.6309999999999998</v>
      </c>
      <c r="V853" s="24">
        <f t="shared" si="60"/>
        <v>122.02000000000001</v>
      </c>
      <c r="W853" s="24">
        <f t="shared" si="61"/>
        <v>200.57300000000004</v>
      </c>
      <c r="X853" s="24">
        <f t="shared" si="62"/>
        <v>55.626999999999995</v>
      </c>
    </row>
    <row r="854" spans="3:24" ht="15">
      <c r="C854" s="10">
        <v>45047</v>
      </c>
      <c r="D854" s="3">
        <v>72.846000000000004</v>
      </c>
      <c r="E854" s="3">
        <v>7.4829999999999997</v>
      </c>
      <c r="F854" s="3">
        <v>9.6180000000000003</v>
      </c>
      <c r="G854" s="3">
        <v>10.763</v>
      </c>
      <c r="H854" s="3">
        <v>11.763999999999999</v>
      </c>
      <c r="I854" s="3">
        <v>3.2949999999999999</v>
      </c>
      <c r="J854" s="3">
        <v>1.877</v>
      </c>
      <c r="K854" s="3">
        <v>41.756</v>
      </c>
      <c r="L854" s="3">
        <v>17.364000000000001</v>
      </c>
      <c r="M854" s="3">
        <v>12.183999999999999</v>
      </c>
      <c r="N854" s="3">
        <v>1.2929999999999999</v>
      </c>
      <c r="O854" s="3">
        <v>1.492</v>
      </c>
      <c r="P854" s="3">
        <v>1.401</v>
      </c>
      <c r="Q854" s="3">
        <v>0.99</v>
      </c>
      <c r="R854" s="3">
        <v>0.86</v>
      </c>
      <c r="S854" s="3">
        <v>0.36299999999999999</v>
      </c>
      <c r="T854" s="3">
        <v>0.26500000000000001</v>
      </c>
      <c r="U854" s="3">
        <v>2.3809999999999998</v>
      </c>
      <c r="V854" s="24">
        <f t="shared" si="60"/>
        <v>120.027</v>
      </c>
      <c r="W854" s="24">
        <f t="shared" si="61"/>
        <v>197.995</v>
      </c>
      <c r="X854" s="24">
        <f t="shared" si="62"/>
        <v>55.232999999999997</v>
      </c>
    </row>
    <row r="855" spans="3:24" ht="15">
      <c r="C855" s="10">
        <v>45061</v>
      </c>
      <c r="D855" s="3">
        <v>71.736999999999995</v>
      </c>
      <c r="E855" s="3">
        <v>6.8659999999999997</v>
      </c>
      <c r="F855" s="3">
        <v>9.6180000000000003</v>
      </c>
      <c r="G855" s="3">
        <v>10.427</v>
      </c>
      <c r="H855" s="3">
        <v>11.548</v>
      </c>
      <c r="I855" s="3">
        <v>3.4260000000000002</v>
      </c>
      <c r="J855" s="3">
        <v>1.859</v>
      </c>
      <c r="K855" s="3">
        <v>41.433</v>
      </c>
      <c r="L855" s="3">
        <v>17.228000000000002</v>
      </c>
      <c r="M855" s="3">
        <v>12.08</v>
      </c>
      <c r="N855" s="3">
        <v>1.258</v>
      </c>
      <c r="O855" s="3">
        <v>1.4590000000000001</v>
      </c>
      <c r="P855" s="3">
        <v>1.385</v>
      </c>
      <c r="Q855" s="3">
        <v>0.99</v>
      </c>
      <c r="R855" s="3">
        <v>0.86</v>
      </c>
      <c r="S855" s="3">
        <v>0.36299999999999999</v>
      </c>
      <c r="T855" s="3">
        <v>0.27200000000000002</v>
      </c>
      <c r="U855" s="3">
        <v>2.1720000000000002</v>
      </c>
      <c r="V855" s="24">
        <f t="shared" si="60"/>
        <v>117.65299999999999</v>
      </c>
      <c r="W855" s="24">
        <f t="shared" si="61"/>
        <v>194.98100000000002</v>
      </c>
      <c r="X855" s="24">
        <f t="shared" si="62"/>
        <v>54.771000000000001</v>
      </c>
    </row>
    <row r="856" spans="3:24" ht="15">
      <c r="C856" s="10">
        <v>45078</v>
      </c>
      <c r="D856" s="3">
        <v>70.257999999999996</v>
      </c>
      <c r="E856" s="3">
        <v>6.33</v>
      </c>
      <c r="F856" s="3">
        <v>9.7349999999999994</v>
      </c>
      <c r="G856" s="3">
        <v>10.297000000000001</v>
      </c>
      <c r="H856" s="3">
        <v>11.287000000000001</v>
      </c>
      <c r="I856" s="3">
        <v>3.4620000000000002</v>
      </c>
      <c r="J856" s="3">
        <v>1.796</v>
      </c>
      <c r="K856" s="3">
        <v>40.707999999999998</v>
      </c>
      <c r="L856" s="3">
        <v>16.945</v>
      </c>
      <c r="M856" s="3">
        <v>11.901999999999999</v>
      </c>
      <c r="N856" s="3">
        <v>1.1890000000000001</v>
      </c>
      <c r="O856" s="3">
        <v>1.4039999999999999</v>
      </c>
      <c r="P856" s="3">
        <v>1.353</v>
      </c>
      <c r="Q856" s="3">
        <v>0.97099999999999997</v>
      </c>
      <c r="R856" s="3">
        <v>0.84499999999999997</v>
      </c>
      <c r="S856" s="3">
        <v>0.36299999999999999</v>
      </c>
      <c r="T856" s="3">
        <v>0.25600000000000001</v>
      </c>
      <c r="U856" s="3">
        <v>2.0179999999999998</v>
      </c>
      <c r="V856" s="24">
        <f t="shared" si="60"/>
        <v>115.18300000000001</v>
      </c>
      <c r="W856" s="24">
        <f t="shared" si="61"/>
        <v>191.11899999999997</v>
      </c>
      <c r="X856" s="24">
        <f t="shared" si="62"/>
        <v>53.798999999999999</v>
      </c>
    </row>
    <row r="857" spans="3:24" ht="15">
      <c r="C857" s="10">
        <v>45092</v>
      </c>
      <c r="D857" s="3">
        <v>68.927999999999997</v>
      </c>
      <c r="E857" s="3">
        <v>6.2389999999999999</v>
      </c>
      <c r="F857" s="3">
        <v>9.7859999999999996</v>
      </c>
      <c r="G857" s="3">
        <v>10.106</v>
      </c>
      <c r="H857" s="3">
        <v>11.04</v>
      </c>
      <c r="I857" s="3">
        <v>3.4260000000000002</v>
      </c>
      <c r="J857" s="3">
        <v>1.7410000000000001</v>
      </c>
      <c r="K857" s="3">
        <v>40.094999999999999</v>
      </c>
      <c r="L857" s="3">
        <v>16.585999999999999</v>
      </c>
      <c r="M857" s="3">
        <v>11.738</v>
      </c>
      <c r="N857" s="3">
        <v>1.1240000000000001</v>
      </c>
      <c r="O857" s="3">
        <v>1.345</v>
      </c>
      <c r="P857" s="3">
        <v>1.3109999999999999</v>
      </c>
      <c r="Q857" s="3">
        <v>0.879</v>
      </c>
      <c r="R857" s="3">
        <v>0.77</v>
      </c>
      <c r="S857" s="3">
        <v>0.36299999999999999</v>
      </c>
      <c r="T857" s="3">
        <v>0.23499999999999999</v>
      </c>
      <c r="U857" s="3">
        <v>2.105</v>
      </c>
      <c r="V857" s="24">
        <f t="shared" si="60"/>
        <v>113.371</v>
      </c>
      <c r="W857" s="24">
        <f t="shared" si="61"/>
        <v>187.81700000000001</v>
      </c>
      <c r="X857" s="24">
        <f t="shared" si="62"/>
        <v>52.957000000000001</v>
      </c>
    </row>
    <row r="858" spans="3:24" ht="15">
      <c r="C858" s="10">
        <v>45108</v>
      </c>
      <c r="D858" s="3">
        <v>67.081000000000003</v>
      </c>
      <c r="E858" s="3">
        <v>6.101</v>
      </c>
      <c r="F858" s="3">
        <v>9.7460000000000004</v>
      </c>
      <c r="G858" s="3">
        <v>9.7949999999999999</v>
      </c>
      <c r="H858" s="3">
        <v>10.693</v>
      </c>
      <c r="I858" s="3">
        <v>3.3279999999999998</v>
      </c>
      <c r="J858" s="3">
        <v>1.641</v>
      </c>
      <c r="K858" s="3">
        <v>39.218000000000004</v>
      </c>
      <c r="L858" s="3">
        <v>16.100999999999999</v>
      </c>
      <c r="M858" s="3">
        <v>11.513999999999999</v>
      </c>
      <c r="N858" s="3">
        <v>1.048</v>
      </c>
      <c r="O858" s="3">
        <v>1.282</v>
      </c>
      <c r="P858" s="3">
        <v>1.268</v>
      </c>
      <c r="Q858" s="3">
        <v>0.80900000000000005</v>
      </c>
      <c r="R858" s="3">
        <v>0.67800000000000005</v>
      </c>
      <c r="S858" s="3">
        <v>0.34699999999999998</v>
      </c>
      <c r="T858" s="3">
        <v>0.19</v>
      </c>
      <c r="U858" s="3">
        <v>2.278</v>
      </c>
      <c r="V858" s="24">
        <f t="shared" si="60"/>
        <v>110.66300000000001</v>
      </c>
      <c r="W858" s="24">
        <f t="shared" si="61"/>
        <v>183.11800000000002</v>
      </c>
      <c r="X858" s="24">
        <f t="shared" si="62"/>
        <v>51.78</v>
      </c>
    </row>
    <row r="859" spans="3:24" ht="15">
      <c r="C859" s="10">
        <v>45122</v>
      </c>
      <c r="D859" s="3">
        <v>65.233999999999995</v>
      </c>
      <c r="E859" s="3">
        <v>5.9580000000000002</v>
      </c>
      <c r="F859" s="3">
        <v>9.7080000000000002</v>
      </c>
      <c r="G859" s="3">
        <v>9.4469999999999992</v>
      </c>
      <c r="H859" s="3">
        <v>10.372</v>
      </c>
      <c r="I859" s="3">
        <v>3.202</v>
      </c>
      <c r="J859" s="3">
        <v>1.5880000000000001</v>
      </c>
      <c r="K859" s="3">
        <v>38.305999999999997</v>
      </c>
      <c r="L859" s="3">
        <v>15.627000000000001</v>
      </c>
      <c r="M859" s="3">
        <v>11.247999999999999</v>
      </c>
      <c r="N859" s="3">
        <v>0.94099999999999995</v>
      </c>
      <c r="O859" s="3">
        <v>1.22</v>
      </c>
      <c r="P859" s="3">
        <v>1.1859999999999999</v>
      </c>
      <c r="Q859" s="3">
        <v>0.71599999999999997</v>
      </c>
      <c r="R859" s="3">
        <v>0.624</v>
      </c>
      <c r="S859" s="3">
        <v>0.314</v>
      </c>
      <c r="T859" s="3">
        <v>0.14699999999999999</v>
      </c>
      <c r="U859" s="3">
        <v>2.4279999999999999</v>
      </c>
      <c r="V859" s="24">
        <f t="shared" si="60"/>
        <v>107.93699999999998</v>
      </c>
      <c r="W859" s="24">
        <f t="shared" si="61"/>
        <v>178.26599999999999</v>
      </c>
      <c r="X859" s="24">
        <f t="shared" si="62"/>
        <v>50.494999999999997</v>
      </c>
    </row>
    <row r="860" spans="3:24" ht="15">
      <c r="C860" s="10">
        <v>45139</v>
      </c>
      <c r="D860" s="3">
        <v>62.762999999999998</v>
      </c>
      <c r="E860" s="3">
        <v>5.7859999999999996</v>
      </c>
      <c r="F860" s="3">
        <v>9.6280000000000001</v>
      </c>
      <c r="G860" s="3">
        <v>8.9320000000000004</v>
      </c>
      <c r="H860" s="3">
        <v>9.9469999999999992</v>
      </c>
      <c r="I860" s="3">
        <v>3.0190000000000001</v>
      </c>
      <c r="J860" s="3">
        <v>1.478</v>
      </c>
      <c r="K860" s="3">
        <v>36.737000000000002</v>
      </c>
      <c r="L860" s="3">
        <v>14.885</v>
      </c>
      <c r="M860" s="3">
        <v>10.909000000000001</v>
      </c>
      <c r="N860" s="3">
        <v>0.79900000000000004</v>
      </c>
      <c r="O860" s="3">
        <v>1.1359999999999999</v>
      </c>
      <c r="P860" s="3">
        <v>1.1020000000000001</v>
      </c>
      <c r="Q860" s="3">
        <v>0.60399999999999998</v>
      </c>
      <c r="R860" s="3">
        <v>0.55600000000000005</v>
      </c>
      <c r="S860" s="3">
        <v>0.24399999999999999</v>
      </c>
      <c r="T860" s="3">
        <v>0.10100000000000001</v>
      </c>
      <c r="U860" s="3">
        <v>2.387</v>
      </c>
      <c r="V860" s="24">
        <f t="shared" si="60"/>
        <v>103.94</v>
      </c>
      <c r="W860" s="24">
        <f t="shared" si="61"/>
        <v>171.01300000000001</v>
      </c>
      <c r="X860" s="24">
        <f t="shared" si="62"/>
        <v>48.445</v>
      </c>
    </row>
    <row r="861" spans="3:24" ht="15">
      <c r="C861" s="10">
        <v>45153</v>
      </c>
      <c r="D861" s="3">
        <v>60.713999999999999</v>
      </c>
      <c r="E861" s="3">
        <v>5.6360000000000001</v>
      </c>
      <c r="F861" s="3">
        <v>9.5619999999999994</v>
      </c>
      <c r="G861" s="3">
        <v>8.5619999999999994</v>
      </c>
      <c r="H861" s="3">
        <v>9.593</v>
      </c>
      <c r="I861" s="3">
        <v>2.88</v>
      </c>
      <c r="J861" s="3">
        <v>1.417</v>
      </c>
      <c r="K861" s="3">
        <v>35.67</v>
      </c>
      <c r="L861" s="3">
        <v>14.319000000000001</v>
      </c>
      <c r="M861" s="3">
        <v>10.638999999999999</v>
      </c>
      <c r="N861" s="3">
        <v>0.70299999999999996</v>
      </c>
      <c r="O861" s="3">
        <v>1.07</v>
      </c>
      <c r="P861" s="3">
        <v>1.034</v>
      </c>
      <c r="Q861" s="3">
        <v>0.52600000000000002</v>
      </c>
      <c r="R861" s="3">
        <v>0.501</v>
      </c>
      <c r="S861" s="3">
        <v>0.19900000000000001</v>
      </c>
      <c r="T861" s="3">
        <v>6.4000000000000001E-2</v>
      </c>
      <c r="U861" s="3">
        <v>2.3639999999999999</v>
      </c>
      <c r="V861" s="24">
        <f t="shared" si="60"/>
        <v>100.72799999999999</v>
      </c>
      <c r="W861" s="24">
        <f t="shared" si="61"/>
        <v>165.453</v>
      </c>
      <c r="X861" s="24">
        <f t="shared" si="62"/>
        <v>47.012</v>
      </c>
    </row>
    <row r="862" spans="3:24" ht="15">
      <c r="C862" s="10">
        <v>45170</v>
      </c>
      <c r="D862" s="3">
        <v>58.228000000000002</v>
      </c>
      <c r="E862" s="3">
        <v>5.4489999999999998</v>
      </c>
      <c r="F862" s="3">
        <v>9.5220000000000002</v>
      </c>
      <c r="G862" s="3">
        <v>8.1539999999999999</v>
      </c>
      <c r="H862" s="3">
        <v>9.2680000000000007</v>
      </c>
      <c r="I862" s="3">
        <v>2.77</v>
      </c>
      <c r="J862" s="3">
        <v>1.3720000000000001</v>
      </c>
      <c r="K862" s="3">
        <v>34.372999999999998</v>
      </c>
      <c r="L862" s="3">
        <v>13.741</v>
      </c>
      <c r="M862" s="3">
        <v>10.314</v>
      </c>
      <c r="N862" s="3">
        <v>0.59899999999999998</v>
      </c>
      <c r="O862" s="3">
        <v>0.99299999999999999</v>
      </c>
      <c r="P862" s="3">
        <v>0.95</v>
      </c>
      <c r="Q862" s="3">
        <v>0.42699999999999999</v>
      </c>
      <c r="R862" s="3">
        <v>0.443</v>
      </c>
      <c r="S862" s="3">
        <v>0.157</v>
      </c>
      <c r="T862" s="3">
        <v>5.3999999999999999E-2</v>
      </c>
      <c r="U862" s="3">
        <v>2.3340000000000001</v>
      </c>
      <c r="V862" s="24">
        <f t="shared" si="60"/>
        <v>97.096999999999994</v>
      </c>
      <c r="W862" s="24">
        <f t="shared" si="61"/>
        <v>159.148</v>
      </c>
      <c r="X862" s="24">
        <f t="shared" si="62"/>
        <v>45.285999999999994</v>
      </c>
    </row>
    <row r="863" spans="3:24" ht="15">
      <c r="C863" s="10">
        <v>45184</v>
      </c>
      <c r="D863" s="3">
        <v>56.317</v>
      </c>
      <c r="E863" s="3">
        <v>5.3280000000000003</v>
      </c>
      <c r="F863" s="3">
        <v>9.4710000000000001</v>
      </c>
      <c r="G863" s="3">
        <v>7.8159999999999998</v>
      </c>
      <c r="H863" s="3">
        <v>8.9710000000000001</v>
      </c>
      <c r="I863" s="3">
        <v>2.641</v>
      </c>
      <c r="J863" s="3">
        <v>1.339</v>
      </c>
      <c r="K863" s="3">
        <v>33.366999999999997</v>
      </c>
      <c r="L863" s="3">
        <v>13.317</v>
      </c>
      <c r="M863" s="3">
        <v>9.9960000000000004</v>
      </c>
      <c r="N863" s="3">
        <v>0.51700000000000002</v>
      </c>
      <c r="O863" s="3">
        <v>0.93799999999999994</v>
      </c>
      <c r="P863" s="3">
        <v>0.88900000000000001</v>
      </c>
      <c r="Q863" s="3">
        <v>0.35799999999999998</v>
      </c>
      <c r="R863" s="3">
        <v>0.40400000000000003</v>
      </c>
      <c r="S863" s="3">
        <v>0.13800000000000001</v>
      </c>
      <c r="T863" s="3">
        <v>5.2999999999999999E-2</v>
      </c>
      <c r="U863" s="3">
        <v>2.1949999999999998</v>
      </c>
      <c r="V863" s="24">
        <f t="shared" si="60"/>
        <v>94.078000000000003</v>
      </c>
      <c r="W863" s="24">
        <f t="shared" si="61"/>
        <v>154.05500000000001</v>
      </c>
      <c r="X863" s="24">
        <f t="shared" si="62"/>
        <v>43.88</v>
      </c>
    </row>
    <row r="864" spans="3:24" ht="15">
      <c r="C864" s="10">
        <v>45200</v>
      </c>
      <c r="D864" s="3">
        <v>53.978000000000002</v>
      </c>
      <c r="E864" s="3">
        <v>5.1710000000000003</v>
      </c>
      <c r="F864" s="3">
        <v>9.3960000000000008</v>
      </c>
      <c r="G864" s="3">
        <v>7.375</v>
      </c>
      <c r="H864" s="3">
        <v>8.6969999999999992</v>
      </c>
      <c r="I864" s="3">
        <v>2.508</v>
      </c>
      <c r="J864" s="3">
        <v>1.3009999999999999</v>
      </c>
      <c r="K864" s="3">
        <v>32.103000000000002</v>
      </c>
      <c r="L864" s="3">
        <v>12.951000000000001</v>
      </c>
      <c r="M864" s="3">
        <v>9.7040000000000006</v>
      </c>
      <c r="N864" s="3">
        <v>0.42099999999999999</v>
      </c>
      <c r="O864" s="3">
        <v>0.875</v>
      </c>
      <c r="P864" s="3">
        <v>0.82099999999999995</v>
      </c>
      <c r="Q864" s="3">
        <v>0.27800000000000002</v>
      </c>
      <c r="R864" s="3">
        <v>0.35799999999999998</v>
      </c>
      <c r="S864" s="3">
        <v>0.13400000000000001</v>
      </c>
      <c r="T864" s="3">
        <v>5.3999999999999999E-2</v>
      </c>
      <c r="U864" s="3">
        <v>2.0070000000000001</v>
      </c>
      <c r="V864" s="24">
        <f t="shared" si="60"/>
        <v>90.433000000000007</v>
      </c>
      <c r="W864" s="24">
        <f t="shared" si="61"/>
        <v>148.13199999999998</v>
      </c>
      <c r="X864" s="24">
        <f t="shared" si="62"/>
        <v>42.228000000000002</v>
      </c>
    </row>
    <row r="865" spans="1:24" ht="15">
      <c r="C865" s="10">
        <v>45214</v>
      </c>
      <c r="D865" s="3">
        <v>52.317</v>
      </c>
      <c r="E865" s="3">
        <v>5.0869999999999997</v>
      </c>
      <c r="F865" s="3">
        <v>9.3789999999999996</v>
      </c>
      <c r="G865" s="3">
        <v>7.1239999999999997</v>
      </c>
      <c r="H865" s="3">
        <v>8.3209999999999997</v>
      </c>
      <c r="I865" s="3">
        <v>2.4870000000000001</v>
      </c>
      <c r="J865" s="3">
        <v>1.228</v>
      </c>
      <c r="K865" s="3">
        <v>31.542000000000002</v>
      </c>
      <c r="L865" s="3">
        <v>12.694000000000001</v>
      </c>
      <c r="M865" s="3">
        <v>9.5069999999999997</v>
      </c>
      <c r="N865" s="3">
        <v>0.379</v>
      </c>
      <c r="O865" s="3">
        <v>0.83299999999999996</v>
      </c>
      <c r="P865" s="3">
        <v>0.77300000000000002</v>
      </c>
      <c r="Q865" s="3">
        <v>0.23599999999999999</v>
      </c>
      <c r="R865" s="3">
        <v>0.33</v>
      </c>
      <c r="S865" s="3">
        <v>0.14699999999999999</v>
      </c>
      <c r="T865" s="3">
        <v>5.5E-2</v>
      </c>
      <c r="U865" s="3">
        <v>1.911</v>
      </c>
      <c r="V865" s="24">
        <f t="shared" si="60"/>
        <v>87.853999999999985</v>
      </c>
      <c r="W865" s="24">
        <f t="shared" si="61"/>
        <v>144.34999999999997</v>
      </c>
      <c r="X865" s="24">
        <f t="shared" si="62"/>
        <v>41.427999999999997</v>
      </c>
    </row>
    <row r="866" spans="1:24" ht="15">
      <c r="C866" s="10">
        <v>45231</v>
      </c>
      <c r="D866" s="3">
        <v>50.41</v>
      </c>
      <c r="E866" s="3">
        <v>4.96</v>
      </c>
      <c r="F866" s="3">
        <v>9.3309999999999995</v>
      </c>
      <c r="G866" s="3">
        <v>6.835</v>
      </c>
      <c r="H866" s="3">
        <v>7.8479999999999999</v>
      </c>
      <c r="I866" s="3">
        <v>2.4369999999999998</v>
      </c>
      <c r="J866" s="3">
        <v>1.1379999999999999</v>
      </c>
      <c r="K866" s="3">
        <v>30.725000000000001</v>
      </c>
      <c r="L866" s="3">
        <v>12.464</v>
      </c>
      <c r="M866" s="3">
        <v>9.2260000000000009</v>
      </c>
      <c r="N866" s="3">
        <v>0.32200000000000001</v>
      </c>
      <c r="O866" s="3">
        <v>0.79800000000000004</v>
      </c>
      <c r="P866" s="3">
        <v>0.72499999999999998</v>
      </c>
      <c r="Q866" s="3">
        <v>0.20200000000000001</v>
      </c>
      <c r="R866" s="3">
        <v>0.30599999999999999</v>
      </c>
      <c r="S866" s="3">
        <v>0.18</v>
      </c>
      <c r="T866" s="3">
        <v>5.8000000000000003E-2</v>
      </c>
      <c r="U866" s="3">
        <v>1.8</v>
      </c>
      <c r="V866" s="24">
        <f t="shared" si="60"/>
        <v>84.758999999999986</v>
      </c>
      <c r="W866" s="24">
        <f t="shared" si="61"/>
        <v>139.76500000000001</v>
      </c>
      <c r="X866" s="24">
        <f t="shared" si="62"/>
        <v>40.273000000000003</v>
      </c>
    </row>
    <row r="867" spans="1:24" ht="15">
      <c r="C867" s="10">
        <v>45245</v>
      </c>
      <c r="D867" s="3">
        <v>48.948</v>
      </c>
      <c r="E867" s="3">
        <v>4.8719999999999999</v>
      </c>
      <c r="F867" s="3">
        <v>9.1869999999999994</v>
      </c>
      <c r="G867" s="3">
        <v>6.7309999999999999</v>
      </c>
      <c r="H867" s="3">
        <v>7.2830000000000004</v>
      </c>
      <c r="I867" s="3">
        <v>2.4060000000000001</v>
      </c>
      <c r="J867" s="3">
        <v>1.097</v>
      </c>
      <c r="K867" s="3">
        <v>30.102</v>
      </c>
      <c r="L867" s="3">
        <v>12.253</v>
      </c>
      <c r="M867" s="3">
        <v>9.0129999999999999</v>
      </c>
      <c r="N867" s="3">
        <v>0.26400000000000001</v>
      </c>
      <c r="O867" s="3">
        <v>0.76300000000000001</v>
      </c>
      <c r="P867" s="3">
        <v>0.69299999999999995</v>
      </c>
      <c r="Q867" s="3">
        <v>0.151</v>
      </c>
      <c r="R867" s="3">
        <v>0.28100000000000003</v>
      </c>
      <c r="S867" s="3">
        <v>0.19400000000000001</v>
      </c>
      <c r="T867" s="3">
        <v>6.2E-2</v>
      </c>
      <c r="U867" s="3">
        <v>1.7669999999999999</v>
      </c>
      <c r="V867" s="24">
        <f t="shared" si="60"/>
        <v>82.290999999999997</v>
      </c>
      <c r="W867" s="24">
        <f t="shared" si="61"/>
        <v>136.06700000000004</v>
      </c>
      <c r="X867" s="24">
        <f t="shared" si="62"/>
        <v>39.379000000000005</v>
      </c>
    </row>
    <row r="868" spans="1:24" ht="15">
      <c r="C868" s="10">
        <v>45261</v>
      </c>
      <c r="D868" s="3">
        <v>47.948</v>
      </c>
      <c r="E868" s="3">
        <v>4.8380000000000001</v>
      </c>
      <c r="F868" s="3">
        <v>8.8889999999999993</v>
      </c>
      <c r="G868" s="3">
        <v>6.9509999999999996</v>
      </c>
      <c r="H868" s="3">
        <v>7.218</v>
      </c>
      <c r="I868" s="3">
        <v>2.5449999999999999</v>
      </c>
      <c r="J868" s="3">
        <v>1.0900000000000001</v>
      </c>
      <c r="K868" s="3">
        <v>29.574999999999999</v>
      </c>
      <c r="L868" s="3">
        <v>12.121</v>
      </c>
      <c r="M868" s="3">
        <v>8.9039999999999999</v>
      </c>
      <c r="N868" s="3">
        <v>0.44500000000000001</v>
      </c>
      <c r="O868" s="3">
        <v>0.73699999999999999</v>
      </c>
      <c r="P868" s="3">
        <v>0.67900000000000005</v>
      </c>
      <c r="Q868" s="3">
        <v>0.13500000000000001</v>
      </c>
      <c r="R868" s="3">
        <v>0.26500000000000001</v>
      </c>
      <c r="S868" s="3">
        <v>0.25800000000000001</v>
      </c>
      <c r="T868" s="3">
        <v>7.0000000000000007E-2</v>
      </c>
      <c r="U868" s="3">
        <v>1.9910000000000001</v>
      </c>
      <c r="V868" s="24">
        <f t="shared" si="60"/>
        <v>81.47</v>
      </c>
      <c r="W868" s="24">
        <f t="shared" si="61"/>
        <v>134.65899999999999</v>
      </c>
      <c r="X868" s="24">
        <f t="shared" si="62"/>
        <v>38.923999999999999</v>
      </c>
    </row>
    <row r="869" spans="1:24" ht="15">
      <c r="C869" s="10">
        <v>45275</v>
      </c>
      <c r="D869" s="3">
        <v>47.091999999999999</v>
      </c>
      <c r="E869" s="1">
        <v>4.8620000000000001</v>
      </c>
      <c r="F869" s="3">
        <v>8.609</v>
      </c>
      <c r="G869" s="3">
        <v>7.0890000000000004</v>
      </c>
      <c r="H869" s="3">
        <v>7.117</v>
      </c>
      <c r="I869" s="3">
        <v>2.6459999999999999</v>
      </c>
      <c r="J869" s="3">
        <v>1.079</v>
      </c>
      <c r="K869" s="3">
        <v>29.4</v>
      </c>
      <c r="L869" s="3">
        <v>12.005000000000001</v>
      </c>
      <c r="M869" s="3">
        <v>8.8010000000000002</v>
      </c>
      <c r="N869" s="3">
        <v>0.58299999999999996</v>
      </c>
      <c r="O869" s="3">
        <v>0.72099999999999997</v>
      </c>
      <c r="P869" s="3">
        <v>0.67700000000000005</v>
      </c>
      <c r="Q869" s="3">
        <v>0.13300000000000001</v>
      </c>
      <c r="R869" s="3">
        <v>0.253</v>
      </c>
      <c r="S869" s="3">
        <v>0.30599999999999999</v>
      </c>
      <c r="T869" s="3">
        <v>7.5999999999999998E-2</v>
      </c>
      <c r="U869" s="3">
        <v>2.1779999999999999</v>
      </c>
      <c r="V869" s="24">
        <f t="shared" si="60"/>
        <v>80.671999999999997</v>
      </c>
      <c r="W869" s="24">
        <f t="shared" si="61"/>
        <v>133.62699999999998</v>
      </c>
      <c r="X869" s="24">
        <f t="shared" si="62"/>
        <v>38.783999999999999</v>
      </c>
    </row>
    <row r="870" spans="1:24" ht="15">
      <c r="A870" s="10">
        <v>45292</v>
      </c>
      <c r="B870" s="31" t="s">
        <v>64</v>
      </c>
      <c r="C870" s="10">
        <v>45292</v>
      </c>
      <c r="D870" s="3">
        <v>45.9</v>
      </c>
      <c r="E870" s="1">
        <v>4.8319999999999999</v>
      </c>
      <c r="F870" s="3">
        <v>8.5169999999999995</v>
      </c>
      <c r="G870" s="3">
        <v>6.8810000000000002</v>
      </c>
      <c r="H870" s="3">
        <v>6.7649999999999997</v>
      </c>
      <c r="I870" s="3">
        <v>2.8980000000000001</v>
      </c>
      <c r="J870" s="3">
        <v>1.0389999999999999</v>
      </c>
      <c r="K870" s="3">
        <v>29.088000000000001</v>
      </c>
      <c r="L870" s="3">
        <v>11.875</v>
      </c>
      <c r="M870" s="3">
        <v>8.7439999999999998</v>
      </c>
      <c r="N870" s="3">
        <v>0.74299999999999999</v>
      </c>
      <c r="O870" s="3">
        <v>0.7</v>
      </c>
      <c r="P870" s="3">
        <v>0.68300000000000005</v>
      </c>
      <c r="Q870" s="3">
        <v>0.14399999999999999</v>
      </c>
      <c r="R870" s="3">
        <v>0.26400000000000001</v>
      </c>
      <c r="S870" s="3">
        <v>0.36299999999999999</v>
      </c>
      <c r="T870" s="3">
        <v>9.9000000000000005E-2</v>
      </c>
      <c r="U870" s="3">
        <v>2.3809999999999998</v>
      </c>
      <c r="V870" s="24">
        <f t="shared" si="60"/>
        <v>79.212999999999994</v>
      </c>
      <c r="W870" s="24">
        <f t="shared" si="61"/>
        <v>131.916</v>
      </c>
      <c r="X870" s="24">
        <f t="shared" si="62"/>
        <v>38.575000000000003</v>
      </c>
    </row>
    <row r="872" spans="1:24" ht="15">
      <c r="D872" s="2" t="s">
        <v>23</v>
      </c>
      <c r="E872" s="1" t="s">
        <v>31</v>
      </c>
      <c r="F872" s="25" t="s">
        <v>32</v>
      </c>
      <c r="G872" s="17" t="s">
        <v>33</v>
      </c>
      <c r="H872" s="17" t="s">
        <v>34</v>
      </c>
      <c r="I872" s="25" t="s">
        <v>35</v>
      </c>
      <c r="J872" s="17" t="s">
        <v>36</v>
      </c>
      <c r="K872" s="17" t="s">
        <v>3</v>
      </c>
      <c r="L872" s="25" t="s">
        <v>6</v>
      </c>
      <c r="M872" s="17" t="s">
        <v>41</v>
      </c>
      <c r="N872" s="1" t="s">
        <v>45</v>
      </c>
      <c r="O872" s="2" t="s">
        <v>42</v>
      </c>
      <c r="P872" s="2" t="s">
        <v>37</v>
      </c>
      <c r="Q872" s="2" t="s">
        <v>38</v>
      </c>
      <c r="R872" s="2" t="s">
        <v>39</v>
      </c>
      <c r="S872" s="2" t="s">
        <v>46</v>
      </c>
      <c r="T872" s="2" t="s">
        <v>43</v>
      </c>
      <c r="U872" s="2" t="s">
        <v>44</v>
      </c>
      <c r="V872" s="26" t="s">
        <v>1</v>
      </c>
      <c r="W872" s="26" t="s">
        <v>2</v>
      </c>
      <c r="X872" s="26" t="s">
        <v>54</v>
      </c>
    </row>
    <row r="984" spans="4:23">
      <c r="D984" s="2" t="s">
        <v>23</v>
      </c>
      <c r="E984" s="1" t="s">
        <v>31</v>
      </c>
      <c r="F984" s="15" t="s">
        <v>32</v>
      </c>
      <c r="G984" s="13" t="s">
        <v>33</v>
      </c>
      <c r="H984" s="13" t="s">
        <v>34</v>
      </c>
      <c r="I984" s="15" t="s">
        <v>35</v>
      </c>
      <c r="J984" s="13" t="s">
        <v>36</v>
      </c>
      <c r="K984" s="13" t="s">
        <v>3</v>
      </c>
      <c r="L984" s="15" t="s">
        <v>6</v>
      </c>
      <c r="M984" s="17" t="s">
        <v>41</v>
      </c>
      <c r="N984" s="1" t="s">
        <v>45</v>
      </c>
      <c r="O984" s="2" t="s">
        <v>42</v>
      </c>
      <c r="P984" s="2" t="s">
        <v>37</v>
      </c>
      <c r="Q984" s="2" t="s">
        <v>38</v>
      </c>
      <c r="R984" s="2" t="s">
        <v>39</v>
      </c>
      <c r="S984" s="2" t="s">
        <v>46</v>
      </c>
      <c r="T984" s="2" t="s">
        <v>43</v>
      </c>
      <c r="U984" s="2" t="s">
        <v>44</v>
      </c>
      <c r="V984" s="21" t="s">
        <v>1</v>
      </c>
      <c r="W984" s="21" t="s">
        <v>2</v>
      </c>
    </row>
  </sheetData>
  <phoneticPr fontId="0" type="noConversion"/>
  <pageMargins left="0.19685039370078741" right="0.15748031496062992" top="0.6692913385826772" bottom="0.78740157480314965" header="0.51181102362204722" footer="0.51181102362204722"/>
  <pageSetup paperSize="9" scale="10" orientation="landscape" r:id="rId1"/>
  <headerFooter alignWithMargins="0">
    <oddHeader>&amp;A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DATA88-2024</vt:lpstr>
      <vt:lpstr>UKSTRCURVE </vt:lpstr>
      <vt:lpstr>GRSTRCURVE</vt:lpstr>
      <vt:lpstr>'DATA88-2024'!Print_Area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Emilios Ioannou</cp:lastModifiedBy>
  <cp:lastPrinted>2024-02-05T11:04:00Z</cp:lastPrinted>
  <dcterms:created xsi:type="dcterms:W3CDTF">1999-10-18T06:54:26Z</dcterms:created>
  <dcterms:modified xsi:type="dcterms:W3CDTF">2024-02-08T08:52:43Z</dcterms:modified>
</cp:coreProperties>
</file>